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<sst xmlns="http://schemas.openxmlformats.org/spreadsheetml/2006/main" count="378" uniqueCount="69">
  <si>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</si>
  <si>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</si>
  <si>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</si>
  <si>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</si>
  <si>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</si>
  <si>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</si>
  <si>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</si>
  <si>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</si>
  <si>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</si>
  <si>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</si>
  <si>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</si>
  <si>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</si>
  <si>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</si>
  <si>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</si>
  <si>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</si>
  <si>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</si>
  <si>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</si>
  <si>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</si>
  <si>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</si>
  <si>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</si>
  <si>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</si>
  <si>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</si>
  <si>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</si>
  <si>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</si>
  <si>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</si>
  <si>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</si>
  <si>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</si>
  <si>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</si>
  <si>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</si>
  <si>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</si>
  <si>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</si>
  <si>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</si>
  <si>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</si>
  <si>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</si>
  <si>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</si>
  <si>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</si>
  <si>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</si>
  <si>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</si>
  <si>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</si>
  <si>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</si>
  <si>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</si>
  <si>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</si>
  <si>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</si>
  <si>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</si>
  <si>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</si>
  <si>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</si>
  <si>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</si>
  <si>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</si>
  <si>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</si>
  <si>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</si>
  <si>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</si>
  <si>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</si>
  <si>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</si>
  <si>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</si>
  <si>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</si>
  <si>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</si>
  <si>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</si>
  <si>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</si>
  <si>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</si>
  <si>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</si>
  <si>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</si>
  <si>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</si>
  <si>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</si>
  <si>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</si>
  <si>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</si>
  <si>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</si>
  <si>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 xml:space="preserve">        Fecha  : 21/12/2018</t>
  </si>
  <si>
    <t>Callao, 26 de diciembre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</si>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</sst>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3" zoomScale="25" zoomScaleNormal="25" workbookViewId="0">
      <selection activeCell="AM43" sqref="AM43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2176.1950000000002</v>
      </c>
      <c r="H12" s="51">
        <v>0</v>
      </c>
      <c r="I12" s="51">
        <v>3260.15</v>
      </c>
      <c r="J12" s="51">
        <v>125.82</v>
      </c>
      <c r="K12" s="51">
        <v>451.4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2460</v>
      </c>
      <c r="T12" s="51">
        <v>95</v>
      </c>
      <c r="U12" s="51">
        <v>845</v>
      </c>
      <c r="V12" s="51">
        <v>845</v>
      </c>
      <c r="W12" s="51">
        <v>3430</v>
      </c>
      <c r="X12" s="51">
        <v>0</v>
      </c>
      <c r="Y12" s="51">
        <v>5143.7309999999998</v>
      </c>
      <c r="Z12" s="51">
        <v>101.845</v>
      </c>
      <c r="AA12" s="51">
        <v>0</v>
      </c>
      <c r="AB12" s="51">
        <v>0</v>
      </c>
      <c r="AC12" s="51">
        <v>90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17856.475999999999</v>
      </c>
      <c r="AP12" s="52">
        <f>SUMIF($C$11:$AN$11,"I.Mad",C12:AN12)</f>
        <v>1167.665</v>
      </c>
      <c r="AQ12" s="52">
        <f>SUM(AO12:AP12)</f>
        <v>19024.141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20</v>
      </c>
      <c r="H13" s="53" t="s">
        <v>19</v>
      </c>
      <c r="I13" s="53">
        <v>28</v>
      </c>
      <c r="J13" s="53">
        <v>10</v>
      </c>
      <c r="K13" s="53">
        <v>1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>
        <v>22</v>
      </c>
      <c r="T13" s="53">
        <v>2</v>
      </c>
      <c r="U13" s="53">
        <v>8</v>
      </c>
      <c r="V13" s="53">
        <v>11</v>
      </c>
      <c r="W13" s="53">
        <v>28</v>
      </c>
      <c r="X13" s="53" t="s">
        <v>19</v>
      </c>
      <c r="Y13" s="53">
        <v>44</v>
      </c>
      <c r="Z13" s="53">
        <v>2</v>
      </c>
      <c r="AA13" s="53" t="s">
        <v>19</v>
      </c>
      <c r="AB13" s="53" t="s">
        <v>19</v>
      </c>
      <c r="AC13" s="53">
        <v>1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152</v>
      </c>
      <c r="AP13" s="52">
        <f>SUMIF($C$11:$AN$11,"I.Mad",C13:AN13)</f>
        <v>25</v>
      </c>
      <c r="AQ13" s="52">
        <f>SUM(AO13:AP13)</f>
        <v>177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17</v>
      </c>
      <c r="H14" s="53" t="s">
        <v>19</v>
      </c>
      <c r="I14" s="53">
        <v>9</v>
      </c>
      <c r="J14" s="53">
        <v>1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>
        <v>9</v>
      </c>
      <c r="T14" s="53" t="s">
        <v>68</v>
      </c>
      <c r="U14" s="53">
        <v>3</v>
      </c>
      <c r="V14" s="53">
        <v>3</v>
      </c>
      <c r="W14" s="53">
        <v>8</v>
      </c>
      <c r="X14" s="53" t="s">
        <v>19</v>
      </c>
      <c r="Y14" s="53">
        <v>8</v>
      </c>
      <c r="Z14" s="53" t="s">
        <v>68</v>
      </c>
      <c r="AA14" s="53" t="s">
        <v>19</v>
      </c>
      <c r="AB14" s="53" t="s">
        <v>19</v>
      </c>
      <c r="AC14" s="53">
        <v>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55</v>
      </c>
      <c r="AP14" s="52">
        <f>SUMIF($C$11:$AN$11,"I.Mad",C14:AN14)</f>
        <v>4</v>
      </c>
      <c r="AQ14" s="52">
        <f>SUM(AO14:AP14)</f>
        <v>59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1.4032810598301875</v>
      </c>
      <c r="H15" s="53" t="s">
        <v>19</v>
      </c>
      <c r="I15" s="53">
        <v>1.5173488666641746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>
        <v>0.44610242380392912</v>
      </c>
      <c r="T15" s="53" t="s">
        <v>19</v>
      </c>
      <c r="U15" s="53">
        <v>0</v>
      </c>
      <c r="V15" s="53">
        <v>0</v>
      </c>
      <c r="W15" s="53">
        <v>0.49913159153177289</v>
      </c>
      <c r="X15" s="53" t="s">
        <v>19</v>
      </c>
      <c r="Y15" s="53">
        <v>0</v>
      </c>
      <c r="Z15" s="53" t="s">
        <v>19</v>
      </c>
      <c r="AA15" s="53" t="s">
        <v>19</v>
      </c>
      <c r="AB15" s="53" t="s">
        <v>19</v>
      </c>
      <c r="AC15" s="53">
        <v>6.2827225130890065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13</v>
      </c>
      <c r="H16" s="58" t="s">
        <v>19</v>
      </c>
      <c r="I16" s="58">
        <v>14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>
        <v>15</v>
      </c>
      <c r="T16" s="58" t="s">
        <v>19</v>
      </c>
      <c r="U16" s="58">
        <v>14.5</v>
      </c>
      <c r="V16" s="58">
        <v>15</v>
      </c>
      <c r="W16" s="58">
        <v>14.5</v>
      </c>
      <c r="X16" s="58" t="s">
        <v>19</v>
      </c>
      <c r="Y16" s="58">
        <v>14.5</v>
      </c>
      <c r="Z16" s="58" t="s">
        <v>19</v>
      </c>
      <c r="AA16" s="58" t="s">
        <v>19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>
        <v>17.248000000000001</v>
      </c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5.1390380000000002</v>
      </c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22.387038</v>
      </c>
      <c r="AP30" s="52">
        <f t="shared" si="1"/>
        <v>0</v>
      </c>
      <c r="AQ30" s="55">
        <f t="shared" si="2"/>
        <v>22.387038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2193.4430000000002</v>
      </c>
      <c r="H41" s="55">
        <f t="shared" si="8"/>
        <v>0</v>
      </c>
      <c r="I41" s="55">
        <f t="shared" si="8"/>
        <v>3260.15</v>
      </c>
      <c r="J41" s="55">
        <f t="shared" si="8"/>
        <v>125.82</v>
      </c>
      <c r="K41" s="55">
        <f t="shared" si="8"/>
        <v>451.4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2460</v>
      </c>
      <c r="T41" s="55">
        <f t="shared" si="8"/>
        <v>95</v>
      </c>
      <c r="U41" s="55">
        <f t="shared" si="8"/>
        <v>845</v>
      </c>
      <c r="V41" s="55">
        <f t="shared" si="8"/>
        <v>845</v>
      </c>
      <c r="W41" s="55">
        <f t="shared" si="8"/>
        <v>3430</v>
      </c>
      <c r="X41" s="55">
        <f t="shared" si="8"/>
        <v>0</v>
      </c>
      <c r="Y41" s="55">
        <f t="shared" si="8"/>
        <v>5148.870038</v>
      </c>
      <c r="Z41" s="55">
        <f t="shared" si="8"/>
        <v>101.845</v>
      </c>
      <c r="AA41" s="55">
        <f t="shared" si="8"/>
        <v>0</v>
      </c>
      <c r="AB41" s="55">
        <f t="shared" si="8"/>
        <v>0</v>
      </c>
      <c r="AC41" s="55">
        <f t="shared" si="8"/>
        <v>90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17878.863038</v>
      </c>
      <c r="AP41" s="55">
        <f>SUM(AP12,AP18,AP24:AP37)</f>
        <v>1167.665</v>
      </c>
      <c r="AQ41" s="55">
        <f>SUM(AO41:AP41)</f>
        <v>19046.528038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19.399999999999999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15.9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2018-12-26T17:58:15Z</dcterms:modified>
</cp:coreProperties>
</file>