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90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<sst xmlns="http://schemas.openxmlformats.org/spreadsheetml/2006/main" count="407" uniqueCount="67">
  <si>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</si>
  <si>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</si>
  <si>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</si>
  <si>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</si>
  <si>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</si>
  <si>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</si>
  <si>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</si>
  <si>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</si>
  <si>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</si>
  <si>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</si>
  <si>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</si>
  <si>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</si>
  <si>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</si>
  <si>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</si>
  <si>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</si>
  <si>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</si>
  <si>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</si>
  <si>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</si>
  <si>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</si>
  <si>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</si>
  <si>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</si>
  <si>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</si>
  <si>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</si>
  <si>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</si>
  <si>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</si>
  <si>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</si>
  <si>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</si>
  <si>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</si>
  <si>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</si>
  <si>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</si>
  <si>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</si>
  <si>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</si>
  <si>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</si>
  <si>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</si>
  <si>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</si>
  <si>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</si>
  <si>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</si>
  <si>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</si>
  <si>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</si>
  <si>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</si>
  <si>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</si>
  <si>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</si>
  <si>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</si>
  <si>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</si>
  <si>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</si>
  <si>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</si>
  <si>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</si>
  <si>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</si>
  <si>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</si>
  <si>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</si>
  <si>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</si>
  <si>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</si>
  <si>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</si>
  <si>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</si>
  <si>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</si>
  <si>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</si>
  <si>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</si>
  <si>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</si>
  <si>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</si>
  <si>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</si>
  <si>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</si>
  <si>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</si>
  <si>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</si>
  <si>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</si>
  <si>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</si>
  <si>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21/11/2011</t>
  </si>
  <si>
    <t>Callao, 22 de  Noviembre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</si>
</sst>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D13">
      <selection activeCell="AK38" sqref="AK3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.7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.7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58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8"/>
      <c r="AP5" s="98"/>
      <c r="AQ5" s="98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9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7"/>
      <c r="Y8" s="85" t="s">
        <v>16</v>
      </c>
      <c r="Z8" s="97"/>
      <c r="AA8" s="85" t="s">
        <v>17</v>
      </c>
      <c r="AB8" s="97"/>
      <c r="AC8" s="90" t="s">
        <v>18</v>
      </c>
      <c r="AD8" s="100"/>
      <c r="AE8" s="91" t="s">
        <v>19</v>
      </c>
      <c r="AF8" s="94"/>
      <c r="AG8" s="91" t="s">
        <v>20</v>
      </c>
      <c r="AH8" s="94"/>
      <c r="AI8" s="93" t="s">
        <v>57</v>
      </c>
      <c r="AJ8" s="94"/>
      <c r="AK8" s="91" t="s">
        <v>21</v>
      </c>
      <c r="AL8" s="92"/>
      <c r="AM8" s="90" t="s">
        <v>22</v>
      </c>
      <c r="AN8" s="87"/>
      <c r="AO8" s="95" t="s">
        <v>23</v>
      </c>
      <c r="AP8" s="96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279</v>
      </c>
      <c r="AN10" s="28">
        <v>0</v>
      </c>
      <c r="AO10" s="28">
        <f>SUMIF($C$9:$AN$9,"Ind",C10:AN10)</f>
        <v>279</v>
      </c>
      <c r="AP10" s="28">
        <f>SUMIF($C$9:$AN$9,"I.Mad",C10:AN10)</f>
        <v>0</v>
      </c>
      <c r="AQ10" s="28">
        <f>SUM(AO10:AP10)</f>
        <v>279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8</v>
      </c>
      <c r="AN11" s="30" t="s">
        <v>29</v>
      </c>
      <c r="AO11" s="28">
        <f>SUMIF($C$9:$AN$9,"Ind",C11:AN11)</f>
        <v>8</v>
      </c>
      <c r="AP11" s="28">
        <f>SUMIF($C$9:$AN$9,"I.Mad",C11:AN11)</f>
        <v>0</v>
      </c>
      <c r="AQ11" s="28">
        <f>SUM(AO11:AP11)</f>
        <v>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5</v>
      </c>
      <c r="AN12" s="30" t="s">
        <v>29</v>
      </c>
      <c r="AO12" s="28">
        <f>SUMIF($C$9:$AN$9,"Ind",C12:AN12)</f>
        <v>5</v>
      </c>
      <c r="AP12" s="28">
        <f>SUMIF($C$9:$AN$9,"I.Mad",C12:AN12)</f>
        <v>0</v>
      </c>
      <c r="AQ12" s="28">
        <f>SUM(AO12:AP12)</f>
        <v>5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>
        <v>3</v>
      </c>
      <c r="AN35" s="30"/>
      <c r="AO35" s="28">
        <f t="shared" si="0"/>
        <v>3</v>
      </c>
      <c r="AP35" s="28">
        <f t="shared" si="1"/>
        <v>0</v>
      </c>
      <c r="AQ35" s="28">
        <f t="shared" si="2"/>
        <v>3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282</v>
      </c>
      <c r="AN36" s="28">
        <f t="shared" si="3"/>
        <v>0</v>
      </c>
      <c r="AO36" s="28">
        <f>SUM(AO10,AO16,AO22:AO35)</f>
        <v>282</v>
      </c>
      <c r="AP36" s="28">
        <f>SUM(AP10,AP16,AP22:AP35)</f>
        <v>0</v>
      </c>
      <c r="AQ36" s="28">
        <f>SUM(AO36:AP36)</f>
        <v>282</v>
      </c>
    </row>
    <row r="37" spans="2:43" ht="22.5" customHeight="1">
      <c r="B37" s="27" t="s">
        <v>52</v>
      </c>
      <c r="C37" s="62">
        <v>19.2</v>
      </c>
      <c r="D37" s="62"/>
      <c r="E37" s="62"/>
      <c r="F37" s="62"/>
      <c r="G37" s="62">
        <v>15.2</v>
      </c>
      <c r="H37" s="62"/>
      <c r="I37" s="62">
        <v>19.2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15.3</v>
      </c>
      <c r="V37" s="62"/>
      <c r="W37" s="62"/>
      <c r="X37" s="62"/>
      <c r="Y37" s="62">
        <v>15.2</v>
      </c>
      <c r="Z37" s="62"/>
      <c r="AA37" s="62"/>
      <c r="AB37" s="62"/>
      <c r="AC37" s="62">
        <v>21.2</v>
      </c>
      <c r="AD37" s="62"/>
      <c r="AE37" s="62"/>
      <c r="AF37" s="62"/>
      <c r="AG37" s="62"/>
      <c r="AH37" s="62"/>
      <c r="AI37" s="62"/>
      <c r="AJ37" s="62"/>
      <c r="AK37" s="62">
        <v>15.9</v>
      </c>
      <c r="AL37" s="62"/>
      <c r="AM37" s="63">
        <v>13.7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2011-10-27T14:22:49Z</dcterms:modified>
  <cp:category/>
  <cp:version/>
  <cp:contentType/>
  <cp:contentStatus/>
</cp:coreProperties>
</file>