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<sst xmlns="http://schemas.openxmlformats.org/spreadsheetml/2006/main" count="379" uniqueCount="71">
  <si>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</si>
  <si>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</si>
  <si>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</si>
  <si>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</si>
  <si>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</si>
  <si>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</si>
  <si>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</si>
  <si>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</si>
  <si>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</si>
  <si>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</si>
  <si>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</si>
  <si>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</si>
  <si>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</si>
  <si>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</si>
  <si>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</si>
  <si>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</si>
  <si>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</si>
  <si>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</si>
  <si>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</si>
  <si>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</si>
  <si>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</si>
  <si>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</si>
  <si>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</si>
  <si>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</si>
  <si>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</si>
  <si>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</si>
  <si>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</si>
  <si>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</si>
  <si>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</si>
  <si>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</si>
  <si>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</si>
  <si>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</si>
  <si>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</si>
  <si>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</si>
  <si>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</si>
  <si>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</si>
  <si>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</si>
  <si>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</si>
  <si>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</si>
  <si>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</si>
  <si>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</si>
  <si>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</si>
  <si>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</si>
  <si>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</si>
  <si>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</si>
  <si>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</si>
  <si>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</si>
  <si>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</si>
  <si>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</si>
  <si>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</si>
  <si>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</si>
  <si>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</si>
  <si>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</si>
  <si>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</si>
  <si>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</si>
  <si>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</si>
  <si>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</si>
  <si>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</si>
  <si>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</si>
  <si>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</si>
  <si>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</si>
  <si>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</si>
  <si>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</si>
  <si>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</si>
  <si>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23 de  Julio del 2012</t>
  </si>
  <si>
    <t>14.5-12.5</t>
  </si>
  <si>
    <t>s/m</t>
  </si>
  <si>
    <t xml:space="preserve">        Fecha  : 21/07/2012</t>
  </si>
  <si>
    <t>14.5-12.0</t>
  </si>
  <si>
    <t>15.0-13.0</t>
  </si>
  <si>
    <t>15.5-13.5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</si>
</sst>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M37" sqref="AM3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7109375" style="0" customWidth="1"/>
    <col min="6" max="6" width="6.7109375" style="0" customWidth="1"/>
    <col min="7" max="7" width="10.57421875" style="0" customWidth="1"/>
    <col min="8" max="8" width="8.7109375" style="0" customWidth="1"/>
    <col min="9" max="9" width="10.421875" style="0" customWidth="1"/>
    <col min="10" max="10" width="13.71093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3.140625" style="0" customWidth="1"/>
    <col min="26" max="26" width="7.140625" style="0" customWidth="1"/>
    <col min="27" max="27" width="13.7109375" style="0" customWidth="1"/>
    <col min="28" max="28" width="6.710937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67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11156</v>
      </c>
      <c r="H10" s="28">
        <v>808</v>
      </c>
      <c r="I10" s="28">
        <v>1349</v>
      </c>
      <c r="J10" s="28">
        <v>289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519</v>
      </c>
      <c r="Z10" s="28">
        <v>20</v>
      </c>
      <c r="AA10" s="28">
        <v>2399</v>
      </c>
      <c r="AB10" s="28">
        <v>0</v>
      </c>
      <c r="AC10" s="28">
        <v>5327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151.99</v>
      </c>
      <c r="AL10" s="28">
        <v>77.94</v>
      </c>
      <c r="AM10" s="28">
        <v>316</v>
      </c>
      <c r="AN10" s="28">
        <v>0</v>
      </c>
      <c r="AO10" s="28">
        <f>SUMIF($C$9:$AN$9,"Ind",C10:AN10)</f>
        <v>21217.99</v>
      </c>
      <c r="AP10" s="28">
        <f>SUMIF($C$9:$AN$9,"I.Mad",C10:AN10)</f>
        <v>1194.94</v>
      </c>
      <c r="AQ10" s="28">
        <f>SUM(AO10:AP10)</f>
        <v>22412.93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60</v>
      </c>
      <c r="H11" s="30">
        <v>14</v>
      </c>
      <c r="I11" s="30">
        <v>8</v>
      </c>
      <c r="J11" s="30">
        <v>14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14</v>
      </c>
      <c r="Z11" s="30">
        <v>1</v>
      </c>
      <c r="AA11" s="30">
        <v>9</v>
      </c>
      <c r="AB11" s="30" t="s">
        <v>29</v>
      </c>
      <c r="AC11" s="30">
        <v>28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3</v>
      </c>
      <c r="AL11" s="30">
        <v>1</v>
      </c>
      <c r="AM11" s="30">
        <v>5</v>
      </c>
      <c r="AN11" s="30" t="s">
        <v>29</v>
      </c>
      <c r="AO11" s="28">
        <f>SUMIF($C$9:$AN$9,"Ind",C11:AN11)</f>
        <v>127</v>
      </c>
      <c r="AP11" s="28">
        <f>SUMIF($C$9:$AN$9,"I.Mad",C11:AN11)</f>
        <v>30</v>
      </c>
      <c r="AQ11" s="28">
        <f>SUM(AO11:AP11)</f>
        <v>157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10</v>
      </c>
      <c r="H12" s="30" t="s">
        <v>66</v>
      </c>
      <c r="I12" s="30" t="s">
        <v>66</v>
      </c>
      <c r="J12" s="30">
        <v>5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6</v>
      </c>
      <c r="Z12" s="30" t="s">
        <v>66</v>
      </c>
      <c r="AA12" s="30">
        <v>5</v>
      </c>
      <c r="AB12" s="30" t="s">
        <v>29</v>
      </c>
      <c r="AC12" s="30">
        <v>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1</v>
      </c>
      <c r="AL12" s="30">
        <v>1</v>
      </c>
      <c r="AM12" s="30">
        <v>2</v>
      </c>
      <c r="AN12" s="30" t="s">
        <v>29</v>
      </c>
      <c r="AO12" s="28">
        <f>SUMIF($C$9:$AN$9,"Ind",C12:AN12)</f>
        <v>33</v>
      </c>
      <c r="AP12" s="28">
        <f>SUMIF($C$9:$AN$9,"I.Mad",C12:AN12)</f>
        <v>6</v>
      </c>
      <c r="AQ12" s="28">
        <f>SUM(AO12:AP12)</f>
        <v>39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 t="s">
        <v>29</v>
      </c>
      <c r="J13" s="30">
        <v>1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11</v>
      </c>
      <c r="Z13" s="30" t="s">
        <v>29</v>
      </c>
      <c r="AA13" s="30">
        <v>15</v>
      </c>
      <c r="AB13" s="30" t="s">
        <v>29</v>
      </c>
      <c r="AC13" s="30">
        <v>4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1</v>
      </c>
      <c r="AL13" s="30">
        <v>1</v>
      </c>
      <c r="AM13" s="30">
        <v>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 t="s">
        <v>29</v>
      </c>
      <c r="I14" s="59" t="s">
        <v>29</v>
      </c>
      <c r="J14" s="59" t="s">
        <v>65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68</v>
      </c>
      <c r="Z14" s="59" t="s">
        <v>29</v>
      </c>
      <c r="AA14" s="59" t="s">
        <v>70</v>
      </c>
      <c r="AB14" s="59" t="s">
        <v>29</v>
      </c>
      <c r="AC14" s="59" t="s">
        <v>69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15.5</v>
      </c>
      <c r="AL14" s="59">
        <v>13.5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</v>
      </c>
      <c r="AP23" s="28">
        <f t="shared" si="1"/>
        <v>0</v>
      </c>
      <c r="AQ23" s="28">
        <f t="shared" si="2"/>
        <v>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</v>
      </c>
      <c r="AB26" s="54"/>
      <c r="AC26" s="30">
        <v>3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4</v>
      </c>
      <c r="AP26" s="28">
        <f t="shared" si="1"/>
        <v>0</v>
      </c>
      <c r="AQ26" s="28">
        <f t="shared" si="2"/>
        <v>4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11156</v>
      </c>
      <c r="H36" s="28">
        <f t="shared" si="3"/>
        <v>808</v>
      </c>
      <c r="I36" s="28">
        <f t="shared" si="3"/>
        <v>1349</v>
      </c>
      <c r="J36" s="28">
        <f t="shared" si="3"/>
        <v>289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520</v>
      </c>
      <c r="Z36" s="28">
        <f t="shared" si="3"/>
        <v>20</v>
      </c>
      <c r="AA36" s="28">
        <f t="shared" si="3"/>
        <v>2400</v>
      </c>
      <c r="AB36" s="28">
        <f t="shared" si="3"/>
        <v>0</v>
      </c>
      <c r="AC36" s="28">
        <f t="shared" si="3"/>
        <v>5330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151.99</v>
      </c>
      <c r="AL36" s="28">
        <f t="shared" si="3"/>
        <v>77.94</v>
      </c>
      <c r="AM36" s="28">
        <f t="shared" si="3"/>
        <v>316</v>
      </c>
      <c r="AN36" s="28">
        <f t="shared" si="3"/>
        <v>0</v>
      </c>
      <c r="AO36" s="28">
        <f>SUM(AO10,AO16,AO22:AO35)</f>
        <v>21222.99</v>
      </c>
      <c r="AP36" s="28">
        <f>SUM(AP10,AP16,AP22:AP35)</f>
        <v>1194.94</v>
      </c>
      <c r="AQ36" s="28">
        <f>SUM(AO36:AP36)</f>
        <v>22417.93</v>
      </c>
    </row>
    <row r="37" spans="2:43" ht="22.5" customHeight="1">
      <c r="B37" s="27" t="s">
        <v>51</v>
      </c>
      <c r="C37" s="62">
        <v>19.15</v>
      </c>
      <c r="D37" s="62"/>
      <c r="E37" s="62"/>
      <c r="F37" s="62"/>
      <c r="G37" s="62">
        <v>17.13</v>
      </c>
      <c r="H37" s="62"/>
      <c r="I37" s="62">
        <v>19.87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18.67</v>
      </c>
      <c r="V37" s="62"/>
      <c r="W37" s="62"/>
      <c r="X37" s="62"/>
      <c r="Y37" s="62">
        <v>18.15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2012-07-23T18:36:26Z</cp:lastPrinted>
  <dcterms:created xsi:type="dcterms:W3CDTF">2008-10-21T17:58:04Z</dcterms:created>
  <dcterms:modified xsi:type="dcterms:W3CDTF">2012-07-23T18:59:20Z</dcterms:modified>
  <cp:category/>
  <cp:version/>
  <cp:contentType/>
  <cp:contentStatus/>
</cp:coreProperties>
</file>