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420" windowWidth="20490" windowHeight="73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<sst xmlns="http://schemas.openxmlformats.org/spreadsheetml/2006/main" count="404" uniqueCount="65">
  <si>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</si>
  <si>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</si>
  <si>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</si>
  <si>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</si>
  <si>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</si>
  <si>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</si>
  <si>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</si>
  <si>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</si>
  <si>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</si>
  <si>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</si>
  <si>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</si>
  <si>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</si>
  <si>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</si>
  <si>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</si>
  <si>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</si>
  <si>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</si>
  <si>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</si>
  <si>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</si>
  <si>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</si>
  <si>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</si>
  <si>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</si>
  <si>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</si>
  <si>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</si>
  <si>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</si>
  <si>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</si>
  <si>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</si>
  <si>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</si>
  <si>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</si>
  <si>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</si>
  <si>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</si>
  <si>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</si>
  <si>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</si>
  <si>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</si>
  <si>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</si>
  <si>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</si>
  <si>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</si>
  <si>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</si>
  <si>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</si>
  <si>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</si>
  <si>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</si>
  <si>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</si>
  <si>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</si>
  <si>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</si>
  <si>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</si>
  <si>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</si>
  <si>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</si>
  <si>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</si>
  <si>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</si>
  <si>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</si>
  <si>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</si>
  <si>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</si>
  <si>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</si>
  <si>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</si>
  <si>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</si>
  <si>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</si>
  <si>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</si>
  <si>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</si>
  <si>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</si>
  <si>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</si>
  <si>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</si>
  <si>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</si>
  <si>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</si>
  <si>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MOJARRILLA</t>
  </si>
  <si>
    <t>Callao, 22 de mayo del 2017</t>
  </si>
  <si>
    <t xml:space="preserve">        Fecha  : 21/05/2017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</si>
</sst>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I1" zoomScale="25" zoomScaleNormal="25" workbookViewId="0">
      <selection activeCell="AO19" sqref="AO1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32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0.570312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56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64</v>
      </c>
      <c r="AP8" s="122"/>
      <c r="AQ8" s="122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5"/>
      <c r="E10" s="116" t="s">
        <v>5</v>
      </c>
      <c r="F10" s="115"/>
      <c r="G10" s="117" t="s">
        <v>6</v>
      </c>
      <c r="H10" s="118"/>
      <c r="I10" s="120" t="s">
        <v>45</v>
      </c>
      <c r="J10" s="120"/>
      <c r="K10" s="120" t="s">
        <v>7</v>
      </c>
      <c r="L10" s="120"/>
      <c r="M10" s="116" t="s">
        <v>8</v>
      </c>
      <c r="N10" s="119"/>
      <c r="O10" s="116" t="s">
        <v>9</v>
      </c>
      <c r="P10" s="119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53</v>
      </c>
      <c r="X10" s="118"/>
      <c r="Y10" s="116" t="s">
        <v>47</v>
      </c>
      <c r="Z10" s="115"/>
      <c r="AA10" s="116" t="s">
        <v>38</v>
      </c>
      <c r="AB10" s="115"/>
      <c r="AC10" s="116" t="s">
        <v>13</v>
      </c>
      <c r="AD10" s="115"/>
      <c r="AE10" s="114" t="s">
        <v>57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144.5482356753954</v>
      </c>
      <c r="AB12" s="51">
        <v>0</v>
      </c>
      <c r="AC12" s="51">
        <v>5660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5804.5482356753955</v>
      </c>
      <c r="AP12" s="52">
        <f>SUMIF($C$11:$AN$11,"I.Mad",C12:AN12)</f>
        <v>0</v>
      </c>
      <c r="AQ12" s="52">
        <f>SUM(AO12:AP12)</f>
        <v>5804.5482356753955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>
        <v>3</v>
      </c>
      <c r="AB13" s="53" t="s">
        <v>20</v>
      </c>
      <c r="AC13" s="53">
        <v>34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37</v>
      </c>
      <c r="AP13" s="52">
        <f>SUMIF($C$11:$AN$11,"I.Mad",C13:AN13)</f>
        <v>0</v>
      </c>
      <c r="AQ13" s="52">
        <f>SUM(AO13:AP13)</f>
        <v>37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>
        <v>3</v>
      </c>
      <c r="AB14" s="53" t="s">
        <v>20</v>
      </c>
      <c r="AC14" s="53">
        <v>3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6</v>
      </c>
      <c r="AP14" s="52">
        <f>SUMIF($C$11:$AN$11,"I.Mad",C14:AN14)</f>
        <v>0</v>
      </c>
      <c r="AQ14" s="52">
        <f>SUM(AO14:AP14)</f>
        <v>6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>
        <v>46.352234086821831</v>
      </c>
      <c r="AB15" s="53" t="s">
        <v>20</v>
      </c>
      <c r="AC15" s="53">
        <v>69.540914602347286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>
        <v>11.5</v>
      </c>
      <c r="AB16" s="58" t="s">
        <v>20</v>
      </c>
      <c r="AC16" s="58">
        <v>11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55"/>
      <c r="Z25" s="55"/>
      <c r="AA25" s="55">
        <v>2.8982758620689655</v>
      </c>
      <c r="AB25" s="71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2.8982758620689655</v>
      </c>
      <c r="AP25" s="52">
        <f t="shared" si="1"/>
        <v>0</v>
      </c>
      <c r="AQ25" s="55">
        <f>SUM(AO25:AP25)</f>
        <v>2.8982758620689655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3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62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5807.4465115374642</v>
      </c>
      <c r="AP38" s="55">
        <f>SUM(AP12,AP18,AP24:AP37)</f>
        <v>0</v>
      </c>
      <c r="AQ38" s="55">
        <f>SUM(AO38:AP38)</f>
        <v>5807.4465115374642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18.600000000000001</v>
      </c>
      <c r="H39" s="57"/>
      <c r="I39" s="57">
        <v>20.5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2017-05-22T16:58:22Z</dcterms:modified>
</cp:coreProperties>
</file>