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<sst xmlns="http://schemas.openxmlformats.org/spreadsheetml/2006/main" count="365" uniqueCount="67">
  <si>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</si>
  <si>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</si>
  <si>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</si>
  <si>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</si>
  <si>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</si>
  <si>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</si>
  <si>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</si>
  <si>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</si>
  <si>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</si>
  <si>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</si>
  <si>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</si>
  <si>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</si>
  <si>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</si>
  <si>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</si>
  <si>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</si>
  <si>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</si>
  <si>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</si>
  <si>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</si>
  <si>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</si>
  <si>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</si>
  <si>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</si>
  <si>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</si>
  <si>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</si>
  <si>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</si>
  <si>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</si>
  <si>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</si>
  <si>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</si>
  <si>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</si>
  <si>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</si>
  <si>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</si>
  <si>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</si>
  <si>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</si>
  <si>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</si>
  <si>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</si>
  <si>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</si>
  <si>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</si>
  <si>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</si>
  <si>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</si>
  <si>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</si>
  <si>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</si>
  <si>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</si>
  <si>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</si>
  <si>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</si>
  <si>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</si>
  <si>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</si>
  <si>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</si>
  <si>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</si>
  <si>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</si>
  <si>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</si>
  <si>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</si>
  <si>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</si>
  <si>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</si>
  <si>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</si>
  <si>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</si>
  <si>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</si>
  <si>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</si>
  <si>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</si>
  <si>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</si>
  <si>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</si>
  <si>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</si>
  <si>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</si>
  <si>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</si>
  <si>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</si>
  <si>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   Atención: Sr. Luis  Nava</t>
  </si>
  <si>
    <t>Callao, 23 de  Mayo del 2011</t>
  </si>
  <si>
    <t xml:space="preserve">        Fecha  :21/05/2011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</si>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</sst>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3">
      <selection activeCell="AR43" sqref="AR4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8.140625" style="0" customWidth="1"/>
    <col min="5" max="5" width="7.421875" style="0" customWidth="1"/>
    <col min="6" max="6" width="6.57421875" style="0" customWidth="1"/>
    <col min="7" max="7" width="8.28125" style="0" customWidth="1"/>
    <col min="8" max="8" width="6.28125" style="0" customWidth="1"/>
    <col min="9" max="9" width="9.57421875" style="0" customWidth="1"/>
    <col min="10" max="10" width="8.421875" style="0" customWidth="1"/>
    <col min="11" max="11" width="7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7" width="8.28125" style="0" customWidth="1"/>
    <col min="18" max="18" width="7.421875" style="0" customWidth="1"/>
    <col min="19" max="19" width="9.140625" style="0" customWidth="1"/>
    <col min="20" max="20" width="7.57421875" style="0" customWidth="1"/>
    <col min="21" max="21" width="9.421875" style="0" customWidth="1"/>
    <col min="22" max="22" width="8.7109375" style="0" customWidth="1"/>
    <col min="23" max="23" width="10.421875" style="0" customWidth="1"/>
    <col min="24" max="24" width="9.28125" style="0" customWidth="1"/>
    <col min="25" max="25" width="9.7109375" style="0" customWidth="1"/>
    <col min="26" max="26" width="8.28125" style="0" customWidth="1"/>
    <col min="27" max="27" width="9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65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4193</v>
      </c>
      <c r="J10" s="28">
        <v>17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960</v>
      </c>
      <c r="R10" s="28">
        <v>0</v>
      </c>
      <c r="S10" s="28">
        <v>1250</v>
      </c>
      <c r="T10" s="28">
        <v>0</v>
      </c>
      <c r="U10" s="28">
        <v>1210</v>
      </c>
      <c r="V10" s="28">
        <v>130</v>
      </c>
      <c r="W10" s="28">
        <v>7510</v>
      </c>
      <c r="X10" s="28">
        <v>460</v>
      </c>
      <c r="Y10" s="28">
        <v>5778</v>
      </c>
      <c r="Z10" s="28">
        <v>690</v>
      </c>
      <c r="AA10" s="28">
        <v>6016</v>
      </c>
      <c r="AB10" s="28">
        <v>0</v>
      </c>
      <c r="AC10" s="28">
        <v>11614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38531</v>
      </c>
      <c r="AP10" s="28">
        <f>SUMIF($C$9:$AN$9,"I.Mad",C10:AN10)</f>
        <v>1297</v>
      </c>
      <c r="AQ10" s="28">
        <f>SUM(AO10:AP10)</f>
        <v>39828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12</v>
      </c>
      <c r="J11" s="30">
        <v>1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8</v>
      </c>
      <c r="R11" s="30" t="s">
        <v>29</v>
      </c>
      <c r="S11" s="30">
        <v>7</v>
      </c>
      <c r="T11" s="30" t="s">
        <v>29</v>
      </c>
      <c r="U11" s="30">
        <v>8</v>
      </c>
      <c r="V11" s="30">
        <v>3</v>
      </c>
      <c r="W11" s="30">
        <v>27</v>
      </c>
      <c r="X11" s="30">
        <v>18</v>
      </c>
      <c r="Y11" s="30">
        <v>29</v>
      </c>
      <c r="Z11" s="30">
        <v>41</v>
      </c>
      <c r="AA11" s="30">
        <v>25</v>
      </c>
      <c r="AB11" s="50" t="s">
        <v>29</v>
      </c>
      <c r="AC11" s="30">
        <v>46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162</v>
      </c>
      <c r="AP11" s="28">
        <f>SUMIF($C$9:$AN$9,"I.Mad",C11:AN11)</f>
        <v>63</v>
      </c>
      <c r="AQ11" s="28">
        <f>SUM(AO11:AP11)</f>
        <v>225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10</v>
      </c>
      <c r="J12" s="28" t="s">
        <v>66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4</v>
      </c>
      <c r="R12" s="30" t="s">
        <v>29</v>
      </c>
      <c r="S12" s="30">
        <v>4</v>
      </c>
      <c r="T12" s="30" t="s">
        <v>29</v>
      </c>
      <c r="U12" s="30">
        <v>2</v>
      </c>
      <c r="V12" s="30">
        <v>2</v>
      </c>
      <c r="W12" s="30">
        <v>5</v>
      </c>
      <c r="X12" s="30">
        <v>6</v>
      </c>
      <c r="Y12" s="30">
        <v>5</v>
      </c>
      <c r="Z12" s="30">
        <v>9</v>
      </c>
      <c r="AA12" s="30">
        <v>8</v>
      </c>
      <c r="AB12" s="50" t="s">
        <v>29</v>
      </c>
      <c r="AC12" s="30">
        <v>14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52</v>
      </c>
      <c r="AP12" s="28">
        <f>SUMIF($C$9:$AN$9,"I.Mad",C12:AN12)</f>
        <v>17</v>
      </c>
      <c r="AQ12" s="28">
        <f>SUM(AO12:AP12)</f>
        <v>69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20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3</v>
      </c>
      <c r="R13" s="30" t="s">
        <v>29</v>
      </c>
      <c r="S13" s="30">
        <v>0</v>
      </c>
      <c r="T13" s="30" t="s">
        <v>29</v>
      </c>
      <c r="U13" s="30">
        <v>1</v>
      </c>
      <c r="V13" s="30">
        <v>0</v>
      </c>
      <c r="W13" s="30">
        <v>1</v>
      </c>
      <c r="X13" s="30">
        <v>10</v>
      </c>
      <c r="Y13" s="30">
        <v>4</v>
      </c>
      <c r="Z13" s="30">
        <v>2</v>
      </c>
      <c r="AA13" s="30">
        <v>0</v>
      </c>
      <c r="AB13" s="50" t="s">
        <v>29</v>
      </c>
      <c r="AC13" s="30">
        <v>1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12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13.5</v>
      </c>
      <c r="R14" s="59" t="s">
        <v>29</v>
      </c>
      <c r="S14" s="59">
        <v>14</v>
      </c>
      <c r="T14" s="59" t="s">
        <v>29</v>
      </c>
      <c r="U14" s="59">
        <v>14.5</v>
      </c>
      <c r="V14" s="59">
        <v>14.5</v>
      </c>
      <c r="W14" s="59">
        <v>13</v>
      </c>
      <c r="X14" s="59">
        <v>13</v>
      </c>
      <c r="Y14" s="59">
        <v>12.5</v>
      </c>
      <c r="Z14" s="59">
        <v>12.5</v>
      </c>
      <c r="AA14" s="59">
        <v>13.5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4193</v>
      </c>
      <c r="J36" s="28">
        <f t="shared" si="3"/>
        <v>17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960</v>
      </c>
      <c r="R36" s="28">
        <f t="shared" si="3"/>
        <v>0</v>
      </c>
      <c r="S36" s="28">
        <f t="shared" si="3"/>
        <v>1250</v>
      </c>
      <c r="T36" s="28">
        <f t="shared" si="3"/>
        <v>0</v>
      </c>
      <c r="U36" s="28">
        <f t="shared" si="3"/>
        <v>1210</v>
      </c>
      <c r="V36" s="28">
        <f t="shared" si="3"/>
        <v>130</v>
      </c>
      <c r="W36" s="28">
        <f t="shared" si="3"/>
        <v>7510</v>
      </c>
      <c r="X36" s="28">
        <f t="shared" si="3"/>
        <v>460</v>
      </c>
      <c r="Y36" s="28">
        <f t="shared" si="3"/>
        <v>5778</v>
      </c>
      <c r="Z36" s="28">
        <f t="shared" si="3"/>
        <v>690</v>
      </c>
      <c r="AA36" s="28">
        <f t="shared" si="3"/>
        <v>6016</v>
      </c>
      <c r="AB36" s="28">
        <f t="shared" si="3"/>
        <v>0</v>
      </c>
      <c r="AC36" s="28">
        <f t="shared" si="3"/>
        <v>11614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38531</v>
      </c>
      <c r="AP36" s="28">
        <f>SUM(AP10,AP16,AP22:AP35)</f>
        <v>1297</v>
      </c>
      <c r="AQ36" s="28">
        <f>SUM(AO36:AP36)</f>
        <v>39828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19.9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>
        <v>21.5</v>
      </c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2011-05-23T20:14:09Z</dcterms:modified>
  <cp:category/>
  <cp:version/>
  <cp:contentType/>
  <cp:contentStatus/>
</cp:coreProperties>
</file>