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<sst xmlns="http://schemas.openxmlformats.org/spreadsheetml/2006/main" count="408" uniqueCount="69">
  <si>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</si>
  <si>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</si>
  <si>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</si>
  <si>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</si>
  <si>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</si>
  <si>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</si>
  <si>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</si>
  <si>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</si>
  <si>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</si>
  <si>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</si>
  <si>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</si>
  <si>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</si>
  <si>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</si>
  <si>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</si>
  <si>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</si>
  <si>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</si>
  <si>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</si>
  <si>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</si>
  <si>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</si>
  <si>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</si>
  <si>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</si>
  <si>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</si>
  <si>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</si>
  <si>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</si>
  <si>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</si>
  <si>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</si>
  <si>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</si>
  <si>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</si>
  <si>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</si>
  <si>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</si>
  <si>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</si>
  <si>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</si>
  <si>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</si>
  <si>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</si>
  <si>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</si>
  <si>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</si>
  <si>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</si>
  <si>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</si>
  <si>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</si>
  <si>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</si>
  <si>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</si>
  <si>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</si>
  <si>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</si>
  <si>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</si>
  <si>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</si>
  <si>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</si>
  <si>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</si>
  <si>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</si>
  <si>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</si>
  <si>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</si>
  <si>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</si>
  <si>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</si>
  <si>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</si>
  <si>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</si>
  <si>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</si>
  <si>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</si>
  <si>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</si>
  <si>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</si>
  <si>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</si>
  <si>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</si>
  <si>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</si>
  <si>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</si>
  <si>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</si>
  <si>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</si>
  <si>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</si>
  <si>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</si>
  <si>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21/02/2018</t>
  </si>
  <si>
    <t>Callao, 22 de febrero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</si>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</sst>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7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7" fontId="24" fillId="0" borderId="1" xfId="0" applyNumberFormat="1" applyFont="1" applyFill="1" applyBorder="1" applyAlignment="1">
      <alignment horizontal="center"/>
    </xf>
    <xf numFmtId="167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7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7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8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7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1" fillId="0" borderId="0" xfId="26"/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H15" sqref="H1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125.88</v>
      </c>
      <c r="AL12" s="51">
        <v>0</v>
      </c>
      <c r="AM12" s="51">
        <v>592.15924387550785</v>
      </c>
      <c r="AN12" s="51">
        <v>51.48</v>
      </c>
      <c r="AO12" s="52">
        <f>SUMIF($C$11:$AN$11,"Ind*",C12:AN12)</f>
        <v>718.03924387550785</v>
      </c>
      <c r="AP12" s="52">
        <f>SUMIF($C$11:$AN$11,"I.Mad",C12:AN12)</f>
        <v>51.48</v>
      </c>
      <c r="AQ12" s="52">
        <f>SUM(AO12:AP12)</f>
        <v>769.51924387550787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2</v>
      </c>
      <c r="AL13" s="53" t="s">
        <v>20</v>
      </c>
      <c r="AM13" s="53">
        <v>18</v>
      </c>
      <c r="AN13" s="53">
        <v>4</v>
      </c>
      <c r="AO13" s="52">
        <f>SUMIF($C$11:$AN$11,"Ind*",C13:AN13)</f>
        <v>20</v>
      </c>
      <c r="AP13" s="52">
        <f>SUMIF($C$11:$AN$11,"I.Mad",C13:AN13)</f>
        <v>4</v>
      </c>
      <c r="AQ13" s="52">
        <f>SUM(AO13:AP13)</f>
        <v>24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5</v>
      </c>
      <c r="AN14" s="53" t="s">
        <v>68</v>
      </c>
      <c r="AO14" s="52">
        <f>SUMIF($C$11:$AN$11,"Ind*",C14:AN14)</f>
        <v>7</v>
      </c>
      <c r="AP14" s="52">
        <f>SUMIF($C$11:$AN$11,"I.Mad",C14:AN14)</f>
        <v>0</v>
      </c>
      <c r="AQ14" s="52">
        <f>SUM(AO14:AP14)</f>
        <v>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42.143045662945767</v>
      </c>
      <c r="AL15" s="53" t="s">
        <v>20</v>
      </c>
      <c r="AM15" s="53">
        <v>7.5258008338768683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115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125.88</v>
      </c>
      <c r="AL41" s="55">
        <f t="shared" si="8"/>
        <v>0</v>
      </c>
      <c r="AM41" s="55">
        <f t="shared" si="8"/>
        <v>592.15924387550785</v>
      </c>
      <c r="AN41" s="55">
        <f t="shared" si="8"/>
        <v>51.48</v>
      </c>
      <c r="AO41" s="55">
        <f>SUM(AO12,AO18,AO24:AO37)</f>
        <v>718.03924387550785</v>
      </c>
      <c r="AP41" s="55">
        <f>SUM(AP12,AP18,AP24:AP37)</f>
        <v>51.48</v>
      </c>
      <c r="AQ41" s="55">
        <f>SUM(AO41:AP41)</f>
        <v>769.51924387550787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18.8</v>
      </c>
      <c r="H42" s="57"/>
      <c r="I42" s="57">
        <v>19.5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2018-02-22T17:07:24Z</dcterms:modified>
</cp:coreProperties>
</file>