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84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<sst xmlns="http://schemas.openxmlformats.org/spreadsheetml/2006/main" count="399" uniqueCount="66">
  <si>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</si>
  <si>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</si>
  <si>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</si>
  <si>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</si>
  <si>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</si>
  <si>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</si>
  <si>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</si>
  <si>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</si>
  <si>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</si>
  <si>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</si>
  <si>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</si>
  <si>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</si>
  <si>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</si>
  <si>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</si>
  <si>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</si>
  <si>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</si>
  <si>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</si>
  <si>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</si>
  <si>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</si>
  <si>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</si>
  <si>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</si>
  <si>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</si>
  <si>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</si>
  <si>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</si>
  <si>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</si>
  <si>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</si>
  <si>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</si>
  <si>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</si>
  <si>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</si>
  <si>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</si>
  <si>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</si>
  <si>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</si>
  <si>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</si>
  <si>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</si>
  <si>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</si>
  <si>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</si>
  <si>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</si>
  <si>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</si>
  <si>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</si>
  <si>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</si>
  <si>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</si>
  <si>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</si>
  <si>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</si>
  <si>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</si>
  <si>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</si>
  <si>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</si>
  <si>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</si>
  <si>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</si>
  <si>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</si>
  <si>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</si>
  <si>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</si>
  <si>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</si>
  <si>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</si>
  <si>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</si>
  <si>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</si>
  <si>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</si>
  <si>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</si>
  <si>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</si>
  <si>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</si>
  <si>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</si>
  <si>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</si>
  <si>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</si>
  <si>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</si>
  <si>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</si>
  <si>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21/02/2012</t>
  </si>
  <si>
    <t>Callao, 22 de  Febrero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</si>
</sst>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">
      <selection activeCell="AL9" sqref="AL9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421875" style="0" customWidth="1"/>
    <col min="38" max="38" width="6.140625" style="0" customWidth="1"/>
    <col min="39" max="39" width="9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1567</v>
      </c>
      <c r="AL10" s="28">
        <v>0</v>
      </c>
      <c r="AM10" s="28">
        <v>4773</v>
      </c>
      <c r="AN10" s="28">
        <v>863</v>
      </c>
      <c r="AO10" s="28">
        <f>SUMIF($C$9:$AN$9,"Ind",C10:AN10)</f>
        <v>6340</v>
      </c>
      <c r="AP10" s="28">
        <f>SUMIF($C$9:$AN$9,"I.Mad",C10:AN10)</f>
        <v>863</v>
      </c>
      <c r="AQ10" s="28">
        <f>SUM(AO10:AP10)</f>
        <v>7203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18</v>
      </c>
      <c r="AL11" s="30" t="s">
        <v>29</v>
      </c>
      <c r="AM11" s="30">
        <v>70</v>
      </c>
      <c r="AN11" s="30">
        <v>14</v>
      </c>
      <c r="AO11" s="28">
        <f>SUMIF($C$9:$AN$9,"Ind",C11:AN11)</f>
        <v>88</v>
      </c>
      <c r="AP11" s="28">
        <f>SUMIF($C$9:$AN$9,"I.Mad",C11:AN11)</f>
        <v>14</v>
      </c>
      <c r="AQ11" s="28">
        <f>SUM(AO11:AP11)</f>
        <v>102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7</v>
      </c>
      <c r="AL12" s="30" t="s">
        <v>29</v>
      </c>
      <c r="AM12" s="30">
        <v>14</v>
      </c>
      <c r="AN12" s="30">
        <v>4</v>
      </c>
      <c r="AO12" s="28">
        <f>SUMIF($C$9:$AN$9,"Ind",C12:AN12)</f>
        <v>21</v>
      </c>
      <c r="AP12" s="28">
        <f>SUMIF($C$9:$AN$9,"I.Mad",C12:AN12)</f>
        <v>4</v>
      </c>
      <c r="AQ12" s="28">
        <f>SUM(AO12:AP12)</f>
        <v>25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0</v>
      </c>
      <c r="AN13" s="30">
        <v>0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>
        <v>15</v>
      </c>
      <c r="AL14" s="59" t="s">
        <v>29</v>
      </c>
      <c r="AM14" s="59">
        <v>15</v>
      </c>
      <c r="AN14" s="59">
        <v>14.5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1567</v>
      </c>
      <c r="AL36" s="28">
        <f t="shared" si="3"/>
        <v>0</v>
      </c>
      <c r="AM36" s="28">
        <f t="shared" si="3"/>
        <v>4773</v>
      </c>
      <c r="AN36" s="28">
        <f t="shared" si="3"/>
        <v>863</v>
      </c>
      <c r="AO36" s="28">
        <f>SUM(AO10,AO16,AO22:AO35)</f>
        <v>6340</v>
      </c>
      <c r="AP36" s="28">
        <f>SUM(AP10,AP16,AP22:AP35)</f>
        <v>863</v>
      </c>
      <c r="AQ36" s="28">
        <f>SUM(AO36:AP36)</f>
        <v>7203</v>
      </c>
    </row>
    <row r="37" spans="2:43" ht="22.5" customHeight="1">
      <c r="B37" s="27" t="s">
        <v>51</v>
      </c>
      <c r="C37" s="62">
        <v>21.9</v>
      </c>
      <c r="D37" s="62"/>
      <c r="E37" s="62"/>
      <c r="F37" s="62"/>
      <c r="G37" s="62">
        <v>19.7</v>
      </c>
      <c r="H37" s="62"/>
      <c r="I37" s="62">
        <v>22.2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18.4</v>
      </c>
      <c r="V37" s="62"/>
      <c r="W37" s="62"/>
      <c r="X37" s="62"/>
      <c r="Y37" s="62">
        <v>17.6</v>
      </c>
      <c r="Z37" s="62"/>
      <c r="AA37" s="62"/>
      <c r="AB37" s="62"/>
      <c r="AC37" s="62">
        <v>16.7</v>
      </c>
      <c r="AD37" s="62"/>
      <c r="AE37" s="62"/>
      <c r="AF37" s="62"/>
      <c r="AG37" s="62"/>
      <c r="AH37" s="62"/>
      <c r="AI37" s="62"/>
      <c r="AJ37" s="62"/>
      <c r="AK37" s="62">
        <v>16</v>
      </c>
      <c r="AL37" s="62"/>
      <c r="AM37" s="63">
        <v>17.3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2012-01-11T20:07:22Z</dcterms:modified>
  <cp:category/>
  <cp:version/>
  <cp:contentType/>
  <cp:contentStatus/>
</cp:coreProperties>
</file>