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<sst xmlns="http://schemas.openxmlformats.org/spreadsheetml/2006/main" count="414" uniqueCount="69">
  <si>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</si>
  <si>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</si>
  <si>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</si>
  <si>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</si>
  <si>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</si>
  <si>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</si>
  <si>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</si>
  <si>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</si>
  <si>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</si>
  <si>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</si>
  <si>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</si>
  <si>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</si>
  <si>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</si>
  <si>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</si>
  <si>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</si>
  <si>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</si>
  <si>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</si>
  <si>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</si>
  <si>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</si>
  <si>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</si>
  <si>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</si>
  <si>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</si>
  <si>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</si>
  <si>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</si>
  <si>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</si>
  <si>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</si>
  <si>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</si>
  <si>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</si>
  <si>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</si>
  <si>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</si>
  <si>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</si>
  <si>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</si>
  <si>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</si>
  <si>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</si>
  <si>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</si>
  <si>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</si>
  <si>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</si>
  <si>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</si>
  <si>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</si>
  <si>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</si>
  <si>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</si>
  <si>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</si>
  <si>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</si>
  <si>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</si>
  <si>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</si>
  <si>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</si>
  <si>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</si>
  <si>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</si>
  <si>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</si>
  <si>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</si>
  <si>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</si>
  <si>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</si>
  <si>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</si>
  <si>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</si>
  <si>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</si>
  <si>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</si>
  <si>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</si>
  <si>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</si>
  <si>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</si>
  <si>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</si>
  <si>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</si>
  <si>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</si>
  <si>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</si>
  <si>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</si>
  <si>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R.M.N°074-2021-PRODUCE</t>
  </si>
  <si>
    <t xml:space="preserve">        Fecha  : 20/04/2021</t>
  </si>
  <si>
    <t>Callao, 21 de abril del 2021</t>
  </si>
  <si>
    <t>Puerto de Ilo cerrado por oleaje anómalo</t>
  </si>
  <si>
    <t xml:space="preserve">           Atención: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</si>
</sst>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65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435.22</v>
      </c>
      <c r="AL12" s="23">
        <v>0</v>
      </c>
      <c r="AM12" s="23">
        <v>0</v>
      </c>
      <c r="AN12" s="23">
        <v>0</v>
      </c>
      <c r="AO12" s="23">
        <f>SUMIF($C$11:$AN$11,"Ind",C12:AN12)</f>
        <v>435.22</v>
      </c>
      <c r="AP12" s="23">
        <f>SUMIF($C$11:$AN$11,"I.Mad",C12:AN12)</f>
        <v>0</v>
      </c>
      <c r="AQ12" s="23">
        <f>SUM(AO12:AP12)</f>
        <v>435.22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4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4</v>
      </c>
      <c r="AP13" s="23">
        <f>SUMIF($C$11:$AN$11,"I.Mad",C13:AN13)</f>
        <v>0</v>
      </c>
      <c r="AQ13" s="23">
        <f>SUM(AO13:AP13)</f>
        <v>4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2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2</v>
      </c>
      <c r="AP14" s="23">
        <f>SUMIF($C$11:$AN$11,"I.Mad",C14:AN14)</f>
        <v>0</v>
      </c>
      <c r="AQ14" s="23">
        <f>SUM(AO14:AP14)</f>
        <v>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8.5703662599540191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435.22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435.22</v>
      </c>
      <c r="AP41" s="35">
        <f>SUM(AP12,AP18,AP24:AP37)</f>
        <v>0</v>
      </c>
      <c r="AQ41" s="35">
        <f t="shared" si="2"/>
        <v>435.22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16.8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E46" s="4" t="s">
        <v>67</v>
      </c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2021-04-27T18:30:44Z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