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<sst xmlns="http://schemas.openxmlformats.org/spreadsheetml/2006/main" count="401" uniqueCount="65">
  <si>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</si>
  <si>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</si>
  <si>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</si>
  <si>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</si>
  <si>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</si>
  <si>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</si>
  <si>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</si>
  <si>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</si>
  <si>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</si>
  <si>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</si>
  <si>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</si>
  <si>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</si>
  <si>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</si>
  <si>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</si>
  <si>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</si>
  <si>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</si>
  <si>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</si>
  <si>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</si>
  <si>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</si>
  <si>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</si>
  <si>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</si>
  <si>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</si>
  <si>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</si>
  <si>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</si>
  <si>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</si>
  <si>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</si>
  <si>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</si>
  <si>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</si>
  <si>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</si>
  <si>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</si>
  <si>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</si>
  <si>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</si>
  <si>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</si>
  <si>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</si>
  <si>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</si>
  <si>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</si>
  <si>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</si>
  <si>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</si>
  <si>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</si>
  <si>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</si>
  <si>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</si>
  <si>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</si>
  <si>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</si>
  <si>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</si>
  <si>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</si>
  <si>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</si>
  <si>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</si>
  <si>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</si>
  <si>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</si>
  <si>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</si>
  <si>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</si>
  <si>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</si>
  <si>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</si>
  <si>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</si>
  <si>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</si>
  <si>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</si>
  <si>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</si>
  <si>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</si>
  <si>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</si>
  <si>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</si>
  <si>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</si>
  <si>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</si>
  <si>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</si>
  <si>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20/04/2017</t>
  </si>
  <si>
    <t>Callao, 21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</si>
</sst>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L29" sqref="L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63</v>
      </c>
      <c r="AP8" s="123"/>
      <c r="AQ8" s="123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9" t="s">
        <v>4</v>
      </c>
      <c r="D10" s="116"/>
      <c r="E10" s="119" t="s">
        <v>5</v>
      </c>
      <c r="F10" s="116"/>
      <c r="G10" s="117" t="s">
        <v>6</v>
      </c>
      <c r="H10" s="118"/>
      <c r="I10" s="121" t="s">
        <v>45</v>
      </c>
      <c r="J10" s="121"/>
      <c r="K10" s="121" t="s">
        <v>7</v>
      </c>
      <c r="L10" s="121"/>
      <c r="M10" s="119" t="s">
        <v>8</v>
      </c>
      <c r="N10" s="120"/>
      <c r="O10" s="119" t="s">
        <v>9</v>
      </c>
      <c r="P10" s="120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9" t="s">
        <v>47</v>
      </c>
      <c r="Z10" s="116"/>
      <c r="AA10" s="117" t="s">
        <v>38</v>
      </c>
      <c r="AB10" s="118"/>
      <c r="AC10" s="117" t="s">
        <v>13</v>
      </c>
      <c r="AD10" s="118"/>
      <c r="AE10" s="115" t="s">
        <v>57</v>
      </c>
      <c r="AF10" s="116"/>
      <c r="AG10" s="115" t="s">
        <v>48</v>
      </c>
      <c r="AH10" s="116"/>
      <c r="AI10" s="115" t="s">
        <v>49</v>
      </c>
      <c r="AJ10" s="116"/>
      <c r="AK10" s="115" t="s">
        <v>50</v>
      </c>
      <c r="AL10" s="116"/>
      <c r="AM10" s="115" t="s">
        <v>51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432.48500000000001</v>
      </c>
      <c r="AN12" s="51">
        <v>369.17500000000001</v>
      </c>
      <c r="AO12" s="52">
        <f>SUMIF($C$11:$AN$11,"Ind*",C12:AN12)</f>
        <v>432.48500000000001</v>
      </c>
      <c r="AP12" s="52">
        <f>SUMIF($C$11:$AN$11,"I.Mad",C12:AN12)</f>
        <v>369.17500000000001</v>
      </c>
      <c r="AQ12" s="52">
        <f>SUM(AO12:AP12)</f>
        <v>801.66000000000008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5</v>
      </c>
      <c r="AN13" s="53">
        <v>6</v>
      </c>
      <c r="AO13" s="52">
        <f>SUMIF($C$11:$AN$11,"Ind*",C13:AN13)</f>
        <v>5</v>
      </c>
      <c r="AP13" s="52">
        <f>SUMIF($C$11:$AN$11,"I.Mad",C13:AN13)</f>
        <v>6</v>
      </c>
      <c r="AQ13" s="52">
        <f>SUM(AO13:AP13)</f>
        <v>11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1</v>
      </c>
      <c r="AN14" s="53">
        <v>3</v>
      </c>
      <c r="AO14" s="52">
        <f>SUMIF($C$11:$AN$11,"Ind*",C14:AN14)</f>
        <v>1</v>
      </c>
      <c r="AP14" s="52">
        <f>SUMIF($C$11:$AN$11,"I.Mad",C14:AN14)</f>
        <v>3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1.1560693641618498</v>
      </c>
      <c r="AN15" s="53">
        <v>1.1843364030192958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>
        <v>13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432.48500000000001</v>
      </c>
      <c r="AN38" s="55">
        <f t="shared" si="3"/>
        <v>369.17500000000001</v>
      </c>
      <c r="AO38" s="55">
        <f>SUM(AO12,AO18,AO24:AO37)</f>
        <v>432.48500000000001</v>
      </c>
      <c r="AP38" s="55">
        <f>SUM(AP12,AP18,AP24:AP37)</f>
        <v>369.17500000000001</v>
      </c>
      <c r="AQ38" s="55">
        <f>SUM(AO38:AP38)</f>
        <v>801.66000000000008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19.2</v>
      </c>
      <c r="H39" s="57"/>
      <c r="I39" s="57">
        <v>21.9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2017-04-21T20:07:49Z</dcterms:modified>
</cp:coreProperties>
</file>