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<sst xmlns="http://schemas.openxmlformats.org/spreadsheetml/2006/main" count="406" uniqueCount="69">
  <si>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</si>
  <si>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</si>
  <si>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</si>
  <si>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</si>
  <si>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</si>
  <si>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</si>
  <si>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</si>
  <si>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19/12/2019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</si>
  <si>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</si>
  <si>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</si>
  <si>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</si>
  <si>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</si>
  <si>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</si>
  <si>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</si>
  <si>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</si>
  <si>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</si>
  <si>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</si>
  <si>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</si>
  <si>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</si>
  <si>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</si>
  <si>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</si>
  <si>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</si>
  <si>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</si>
  <si>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</si>
  <si>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</si>
  <si>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</si>
  <si>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</si>
  <si>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</si>
  <si>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</si>
  <si>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</si>
  <si>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</si>
  <si>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</si>
  <si>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</si>
  <si>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</si>
  <si>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</si>
  <si>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</si>
  <si>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</si>
  <si>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</si>
  <si>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</si>
  <si>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</si>
  <si>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</si>
  <si>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</si>
  <si>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</si>
  <si>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</si>
  <si>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</si>
  <si>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</si>
  <si>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</si>
  <si>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</si>
  <si>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</si>
  <si>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</si>
  <si>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</si>
  <si>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</si>
  <si>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</si>
  <si>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</si>
  <si>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</si>
  <si>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</si>
  <si>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</si>
  <si>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</si>
  <si>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</si>
  <si>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</si>
  <si>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</si>
  <si>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</si>
  <si>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</si>
  <si>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</si>
  <si>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</si>
  <si>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</si>
  <si>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</si>
  <si>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20 de diciembre del 2019</t>
  </si>
  <si>
    <t xml:space="preserve">GCQ/jsp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</si>
</sst>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E1" colorId="64" zoomScale="23" zoomScaleNormal="23" zoomScalePageLayoutView="100" workbookViewId="0">
      <selection pane="topLeft" activeCell="AF25" activeCellId="0" sqref="AF25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7" min="5" style="1" width="26.42"/>
    <col collapsed="false" customWidth="true" hidden="false" outlineLevel="0" max="8" min="8" style="1" width="30.7"/>
    <col collapsed="false" customWidth="true" hidden="false" outlineLevel="0" max="9" min="9" style="1" width="31.57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557</v>
      </c>
      <c r="G12" s="40" t="n">
        <v>0</v>
      </c>
      <c r="H12" s="40" t="n">
        <v>0</v>
      </c>
      <c r="I12" s="40" t="n">
        <v>658.71</v>
      </c>
      <c r="J12" s="40" t="n">
        <v>2195.87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658.71</v>
      </c>
      <c r="AP12" s="40" t="n">
        <f aca="false">SUMIF($C$11:$AN$11,"I.Mad",C12:AN12)</f>
        <v>2752.87</v>
      </c>
      <c r="AQ12" s="40" t="n">
        <f aca="false">SUM(AO12:AP12)</f>
        <v>3411.58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n">
        <v>48</v>
      </c>
      <c r="G13" s="40" t="s">
        <v>36</v>
      </c>
      <c r="H13" s="40" t="s">
        <v>36</v>
      </c>
      <c r="I13" s="40" t="n">
        <v>7</v>
      </c>
      <c r="J13" s="40" t="n">
        <v>41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7</v>
      </c>
      <c r="AP13" s="40" t="n">
        <f aca="false">SUMIF($C$11:$AN$11,"I.Mad",C13:AN13)</f>
        <v>89</v>
      </c>
      <c r="AQ13" s="40" t="n">
        <f aca="false">SUM(AO13:AP13)</f>
        <v>96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n">
        <v>7</v>
      </c>
      <c r="G14" s="40" t="s">
        <v>36</v>
      </c>
      <c r="H14" s="40" t="s">
        <v>36</v>
      </c>
      <c r="I14" s="40" t="n">
        <v>5</v>
      </c>
      <c r="J14" s="40" t="n">
        <v>17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5</v>
      </c>
      <c r="AP14" s="40" t="n">
        <f aca="false">SUMIF($C$11:$AN$11,"I.Mad",C14:AN14)</f>
        <v>24</v>
      </c>
      <c r="AQ14" s="40" t="n">
        <f aca="false">SUM(AO14:AP14)</f>
        <v>29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n">
        <v>0</v>
      </c>
      <c r="G15" s="40" t="s">
        <v>36</v>
      </c>
      <c r="H15" s="40" t="s">
        <v>36</v>
      </c>
      <c r="I15" s="40" t="n">
        <v>79.590173481066</v>
      </c>
      <c r="J15" s="40" t="n">
        <v>81.6453590686444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n">
        <v>14.5</v>
      </c>
      <c r="G16" s="46" t="s">
        <v>36</v>
      </c>
      <c r="H16" s="46" t="s">
        <v>36</v>
      </c>
      <c r="I16" s="46" t="n">
        <v>10</v>
      </c>
      <c r="J16" s="46" t="n">
        <v>10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557</v>
      </c>
      <c r="G41" s="53" t="n">
        <f aca="false">+SUM(G24:G40,G18,G12)</f>
        <v>0</v>
      </c>
      <c r="H41" s="53" t="n">
        <f aca="false">+SUM(H24:H40,H18,H12)</f>
        <v>0</v>
      </c>
      <c r="I41" s="53" t="n">
        <f aca="false">+SUM(I24:I40,I18,I12)</f>
        <v>658.71</v>
      </c>
      <c r="J41" s="53" t="n">
        <f aca="false">+SUM(J24:J40,J18,J12)</f>
        <v>2195.87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658.71</v>
      </c>
      <c r="AP41" s="53" t="n">
        <f aca="false">SUM(AP12,AP18,AP24:AP37)</f>
        <v>2752.87</v>
      </c>
      <c r="AQ41" s="53" t="n">
        <f aca="false">SUM(AO41:AP41)</f>
        <v>3411.58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/>
      <c r="H42" s="46"/>
      <c r="I42" s="61" t="n">
        <v>21.3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/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67"/>
      <c r="J46" s="67"/>
      <c r="K46" s="67"/>
      <c r="L46" s="67"/>
      <c r="M46" s="71"/>
      <c r="N46" s="72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  <row r="47" customFormat="false" ht="45" hidden="false" customHeight="false" outlineLevel="0" collapsed="false">
      <c r="B47" s="75" t="s">
        <v>68</v>
      </c>
      <c r="D47" s="3"/>
      <c r="E47" s="4"/>
      <c r="F47" s="4"/>
      <c r="G47" s="4"/>
      <c r="H47" s="4"/>
      <c r="I47" s="67"/>
      <c r="J47" s="67"/>
      <c r="K47" s="76"/>
      <c r="L47" s="67"/>
      <c r="M47" s="71"/>
      <c r="N47" s="71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77"/>
      <c r="AI47" s="77"/>
      <c r="AJ47" s="77"/>
      <c r="AK47" s="4"/>
      <c r="AL47" s="4"/>
      <c r="AM47" s="4"/>
      <c r="AN47" s="20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2019-12-20T14:12:06Z</dcterms:modified>
  <cp:revision>218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