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<sst xmlns="http://schemas.openxmlformats.org/spreadsheetml/2006/main" count="375" uniqueCount="70">
  <si>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</si>
  <si>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</si>
  <si>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</si>
  <si>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</si>
  <si>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</si>
  <si>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</si>
  <si>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</si>
  <si>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</si>
  <si>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</si>
  <si>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</si>
  <si>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</si>
  <si>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</si>
  <si>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</si>
  <si>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</si>
  <si>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</si>
  <si>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</si>
  <si>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</si>
  <si>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</si>
  <si>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</si>
  <si>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</si>
  <si>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</si>
  <si>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</si>
  <si>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</si>
  <si>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</si>
  <si>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</si>
  <si>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</si>
  <si>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</si>
  <si>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</si>
  <si>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</si>
  <si>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</si>
  <si>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</si>
  <si>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</si>
  <si>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</si>
  <si>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</si>
  <si>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</si>
  <si>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</si>
  <si>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</si>
  <si>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</si>
  <si>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</si>
  <si>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</si>
  <si>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</si>
  <si>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</si>
  <si>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</si>
  <si>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</si>
  <si>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</si>
  <si>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</si>
  <si>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</si>
  <si>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</si>
  <si>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</si>
  <si>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</si>
  <si>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</si>
  <si>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</si>
  <si>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</si>
  <si>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</si>
  <si>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</si>
  <si>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</si>
  <si>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</si>
  <si>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</si>
  <si>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</si>
  <si>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</si>
  <si>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</si>
  <si>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</si>
  <si>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</si>
  <si>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</si>
  <si>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</si>
  <si>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</si>
  <si>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</si>
  <si>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21 de mayo del 2018</t>
  </si>
  <si>
    <t>S/M</t>
  </si>
  <si>
    <t xml:space="preserve">        Fecha  : 19/05/2018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</si>
</sst>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3" zoomScale="25" zoomScaleNormal="25" workbookViewId="0">
      <selection activeCell="W33" sqref="W33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27.44140625" style="2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6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69</v>
      </c>
      <c r="AP8" s="124"/>
      <c r="AQ8" s="124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2454.395</v>
      </c>
      <c r="H12" s="50">
        <v>939.89</v>
      </c>
      <c r="I12" s="50">
        <v>1296.98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4495</v>
      </c>
      <c r="R12" s="50">
        <v>98</v>
      </c>
      <c r="S12" s="50">
        <v>3150</v>
      </c>
      <c r="T12" s="50">
        <v>600</v>
      </c>
      <c r="U12" s="50">
        <v>1985</v>
      </c>
      <c r="V12" s="50">
        <v>345</v>
      </c>
      <c r="W12" s="50">
        <v>6910</v>
      </c>
      <c r="X12" s="50">
        <v>0</v>
      </c>
      <c r="Y12" s="50">
        <v>6217.165</v>
      </c>
      <c r="Z12" s="50">
        <v>201.61</v>
      </c>
      <c r="AA12" s="50">
        <v>0</v>
      </c>
      <c r="AB12" s="50">
        <v>0</v>
      </c>
      <c r="AC12" s="50">
        <v>1650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28158.54</v>
      </c>
      <c r="AP12" s="51">
        <f>SUMIF($C$11:$AN$11,"I.Mad",C12:AN12)</f>
        <v>2184.5</v>
      </c>
      <c r="AQ12" s="51">
        <f>SUM(AO12:AP12)</f>
        <v>30343.040000000001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>
        <v>15</v>
      </c>
      <c r="H13" s="52">
        <v>22</v>
      </c>
      <c r="I13" s="52">
        <v>4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16</v>
      </c>
      <c r="R13" s="52">
        <v>1</v>
      </c>
      <c r="S13" s="52">
        <v>14</v>
      </c>
      <c r="T13" s="52">
        <v>7</v>
      </c>
      <c r="U13" s="52">
        <v>9</v>
      </c>
      <c r="V13" s="52">
        <v>4</v>
      </c>
      <c r="W13" s="52">
        <v>21</v>
      </c>
      <c r="X13" s="52" t="s">
        <v>20</v>
      </c>
      <c r="Y13" s="52">
        <v>26</v>
      </c>
      <c r="Z13" s="52">
        <v>2</v>
      </c>
      <c r="AA13" s="52" t="s">
        <v>20</v>
      </c>
      <c r="AB13" s="52" t="s">
        <v>20</v>
      </c>
      <c r="AC13" s="52">
        <v>7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112</v>
      </c>
      <c r="AP13" s="51">
        <f>SUMIF($C$11:$AN$11,"I.Mad",C13:AN13)</f>
        <v>36</v>
      </c>
      <c r="AQ13" s="51">
        <f>SUM(AO13:AP13)</f>
        <v>148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>
        <v>10</v>
      </c>
      <c r="H14" s="52">
        <v>1</v>
      </c>
      <c r="I14" s="52" t="s">
        <v>68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 t="s">
        <v>68</v>
      </c>
      <c r="S14" s="52">
        <v>6</v>
      </c>
      <c r="T14" s="52">
        <v>1</v>
      </c>
      <c r="U14" s="52">
        <v>4</v>
      </c>
      <c r="V14" s="52">
        <v>1</v>
      </c>
      <c r="W14" s="52">
        <v>8</v>
      </c>
      <c r="X14" s="52" t="s">
        <v>20</v>
      </c>
      <c r="Y14" s="52">
        <v>4</v>
      </c>
      <c r="Z14" s="52" t="s">
        <v>68</v>
      </c>
      <c r="AA14" s="52" t="s">
        <v>20</v>
      </c>
      <c r="AB14" s="52" t="s">
        <v>20</v>
      </c>
      <c r="AC14" s="52">
        <v>2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40</v>
      </c>
      <c r="AP14" s="51">
        <f>SUMIF($C$11:$AN$11,"I.Mad",C14:AN14)</f>
        <v>3</v>
      </c>
      <c r="AQ14" s="51">
        <f>SUM(AO14:AP14)</f>
        <v>43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3.2052848466714106</v>
      </c>
      <c r="H15" s="52">
        <v>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11.546685137225625</v>
      </c>
      <c r="R15" s="52" t="s">
        <v>20</v>
      </c>
      <c r="S15" s="52">
        <v>23.309976486539881</v>
      </c>
      <c r="T15" s="52">
        <v>19.021739130434785</v>
      </c>
      <c r="U15" s="52">
        <v>5.0069648421987996</v>
      </c>
      <c r="V15" s="52">
        <v>7.0652173913043494</v>
      </c>
      <c r="W15" s="52">
        <v>10.295393677562318</v>
      </c>
      <c r="X15" s="52" t="s">
        <v>20</v>
      </c>
      <c r="Y15" s="52">
        <v>6.1687349999999999</v>
      </c>
      <c r="Z15" s="52" t="s">
        <v>20</v>
      </c>
      <c r="AA15" s="52" t="s">
        <v>20</v>
      </c>
      <c r="AB15" s="52" t="s">
        <v>20</v>
      </c>
      <c r="AC15" s="52">
        <v>29.662874440622556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14</v>
      </c>
      <c r="H16" s="57">
        <v>14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>
        <v>12.5</v>
      </c>
      <c r="U16" s="57">
        <v>14</v>
      </c>
      <c r="V16" s="57">
        <v>14</v>
      </c>
      <c r="W16" s="57">
        <v>13.5</v>
      </c>
      <c r="X16" s="57" t="s">
        <v>20</v>
      </c>
      <c r="Y16" s="57">
        <v>14</v>
      </c>
      <c r="Z16" s="57" t="s">
        <v>20</v>
      </c>
      <c r="AA16" s="57" t="s">
        <v>20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2454.395</v>
      </c>
      <c r="H41" s="54">
        <f t="shared" si="8"/>
        <v>939.89</v>
      </c>
      <c r="I41" s="54">
        <f t="shared" si="8"/>
        <v>1296.98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4495</v>
      </c>
      <c r="R41" s="54">
        <f t="shared" si="8"/>
        <v>98</v>
      </c>
      <c r="S41" s="54">
        <f>+SUM(S24:S40,S18,S12)</f>
        <v>3150</v>
      </c>
      <c r="T41" s="54">
        <f t="shared" si="8"/>
        <v>600</v>
      </c>
      <c r="U41" s="54">
        <f>+SUM(U24:U40,U18,U12)</f>
        <v>1985</v>
      </c>
      <c r="V41" s="54">
        <f t="shared" si="8"/>
        <v>345</v>
      </c>
      <c r="W41" s="54">
        <f t="shared" si="8"/>
        <v>6910</v>
      </c>
      <c r="X41" s="54">
        <f t="shared" si="8"/>
        <v>0</v>
      </c>
      <c r="Y41" s="54">
        <f t="shared" si="8"/>
        <v>6217.165</v>
      </c>
      <c r="Z41" s="54">
        <f t="shared" si="8"/>
        <v>201.61</v>
      </c>
      <c r="AA41" s="54">
        <f t="shared" si="8"/>
        <v>0</v>
      </c>
      <c r="AB41" s="54">
        <f t="shared" si="8"/>
        <v>0</v>
      </c>
      <c r="AC41" s="54">
        <f t="shared" si="8"/>
        <v>1650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28158.54</v>
      </c>
      <c r="AP41" s="54">
        <f>SUM(AP12,AP18,AP24:AP37)</f>
        <v>2184.5</v>
      </c>
      <c r="AQ41" s="54">
        <f>SUM(AO41:AP41)</f>
        <v>30343.040000000001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16.7</v>
      </c>
      <c r="H42" s="56"/>
      <c r="I42" s="56">
        <v>18.100000000000001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16.100000000000001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2018-05-21T18:49:23Z</dcterms:modified>
</cp:coreProperties>
</file>