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420" windowWidth="20490" windowHeight="73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2" i="5" l="1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14" i="5"/>
  <c r="AO14" i="5"/>
  <c r="AP13" i="5"/>
  <c r="AO13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<sst xmlns="http://schemas.openxmlformats.org/spreadsheetml/2006/main" count="385" uniqueCount="66">
  <si>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</si>
  <si>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</si>
  <si>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</si>
  <si>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</si>
  <si>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</si>
  <si>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</si>
  <si>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</si>
  <si>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</si>
  <si>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</si>
  <si>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</si>
  <si>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</si>
  <si>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</si>
  <si>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</si>
  <si>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</si>
  <si>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</si>
  <si>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</si>
  <si>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</si>
  <si>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</si>
  <si>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</si>
  <si>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</si>
  <si>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</si>
  <si>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</si>
  <si>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</si>
  <si>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</si>
  <si>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</si>
  <si>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</si>
  <si>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</si>
  <si>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</si>
  <si>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</si>
  <si>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</si>
  <si>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</si>
  <si>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</si>
  <si>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</si>
  <si>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</si>
  <si>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</si>
  <si>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</si>
  <si>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</si>
  <si>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</si>
  <si>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</si>
  <si>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</si>
  <si>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</si>
  <si>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</si>
  <si>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</si>
  <si>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</si>
  <si>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</si>
  <si>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</si>
  <si>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</si>
  <si>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</si>
  <si>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</si>
  <si>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</si>
  <si>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</si>
  <si>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</si>
  <si>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</si>
  <si>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</si>
  <si>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</si>
  <si>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</si>
  <si>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</si>
  <si>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</si>
  <si>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</si>
  <si>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</si>
  <si>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</si>
  <si>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</si>
  <si>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MOJARRILLA</t>
  </si>
  <si>
    <t xml:space="preserve">        Fecha  : 19/05/2017</t>
  </si>
  <si>
    <t>Callao, 20 de mayo del 2017</t>
  </si>
  <si>
    <t>11.0 y 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</si>
</sst>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B5" sqref="B5:AQ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32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40.7109375" style="2" customWidth="1"/>
    <col min="26" max="26" width="31.140625" style="2" customWidth="1"/>
    <col min="27" max="27" width="30.570312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56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63</v>
      </c>
      <c r="AP8" s="122"/>
      <c r="AQ8" s="122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53</v>
      </c>
      <c r="X10" s="118"/>
      <c r="Y10" s="116" t="s">
        <v>47</v>
      </c>
      <c r="Z10" s="115"/>
      <c r="AA10" s="116" t="s">
        <v>38</v>
      </c>
      <c r="AB10" s="115"/>
      <c r="AC10" s="116" t="s">
        <v>13</v>
      </c>
      <c r="AD10" s="115"/>
      <c r="AE10" s="114" t="s">
        <v>57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2028</v>
      </c>
      <c r="F12" s="51">
        <v>0</v>
      </c>
      <c r="G12" s="51">
        <v>694</v>
      </c>
      <c r="H12" s="51">
        <v>130</v>
      </c>
      <c r="I12" s="51">
        <v>3280.49</v>
      </c>
      <c r="J12" s="51">
        <v>551.83000000000004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550.79999999999995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6553.29</v>
      </c>
      <c r="AP12" s="52">
        <f>SUMIF($C$11:$AN$11,"I.Mad",C12:AN12)</f>
        <v>681.83</v>
      </c>
      <c r="AQ12" s="52">
        <f>SUM(AO12:AP12)</f>
        <v>7235.12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6</v>
      </c>
      <c r="F13" s="53" t="s">
        <v>20</v>
      </c>
      <c r="G13" s="53">
        <v>4</v>
      </c>
      <c r="H13" s="53">
        <v>7</v>
      </c>
      <c r="I13" s="53">
        <v>14</v>
      </c>
      <c r="J13" s="53">
        <v>16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>
        <v>3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27</v>
      </c>
      <c r="AP13" s="52">
        <f>SUMIF($C$11:$AN$11,"I.Mad",C13:AN13)</f>
        <v>23</v>
      </c>
      <c r="AQ13" s="52">
        <f>SUM(AO13:AP13)</f>
        <v>50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>
        <v>3</v>
      </c>
      <c r="F14" s="53" t="s">
        <v>20</v>
      </c>
      <c r="G14" s="53">
        <v>3</v>
      </c>
      <c r="H14" s="53">
        <v>6</v>
      </c>
      <c r="I14" s="53">
        <v>10</v>
      </c>
      <c r="J14" s="53">
        <v>1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>
        <v>1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17</v>
      </c>
      <c r="AP14" s="52">
        <f>SUMIF($C$11:$AN$11,"I.Mad",C14:AN14)</f>
        <v>7</v>
      </c>
      <c r="AQ14" s="52">
        <f>SUM(AO14:AP14)</f>
        <v>24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>
        <v>0</v>
      </c>
      <c r="F15" s="53" t="s">
        <v>20</v>
      </c>
      <c r="G15" s="53">
        <v>0</v>
      </c>
      <c r="H15" s="53">
        <v>22.833141802845883</v>
      </c>
      <c r="I15" s="53">
        <v>1.1438115566970448</v>
      </c>
      <c r="J15" s="53">
        <v>9.4059405940594054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>
        <v>45.402299999999997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>
        <v>14</v>
      </c>
      <c r="F16" s="58" t="s">
        <v>20</v>
      </c>
      <c r="G16" s="58">
        <v>14</v>
      </c>
      <c r="H16" s="58">
        <v>14</v>
      </c>
      <c r="I16" s="58">
        <v>14</v>
      </c>
      <c r="J16" s="58">
        <v>14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65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71">
        <v>0.15</v>
      </c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55"/>
      <c r="Z25" s="55"/>
      <c r="AA25" s="55"/>
      <c r="AB25" s="71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0.15</v>
      </c>
      <c r="AQ25" s="55">
        <f>SUM(AO25:AP25)</f>
        <v>0.15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3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62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6553.29</v>
      </c>
      <c r="AP38" s="55">
        <f>SUM(AP12,AP18,AP24:AP37)</f>
        <v>681.98</v>
      </c>
      <c r="AQ38" s="55">
        <f>SUM(AO38:AP38)</f>
        <v>7235.27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18.600000000000001</v>
      </c>
      <c r="H39" s="57"/>
      <c r="I39" s="57">
        <v>20.9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16.8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2017-05-22T16:57:44Z</dcterms:modified>
</cp:coreProperties>
</file>