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<sst xmlns="http://schemas.openxmlformats.org/spreadsheetml/2006/main" count="399" uniqueCount="63">
  <si>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</si>
  <si>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</si>
  <si>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</si>
  <si>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</si>
  <si>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</si>
  <si>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</si>
  <si>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</si>
  <si>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</si>
  <si>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</si>
  <si>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</si>
  <si>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</si>
  <si>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</si>
  <si>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</si>
  <si>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</si>
  <si>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</si>
  <si>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</si>
  <si>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</si>
  <si>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</si>
  <si>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</si>
  <si>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</si>
  <si>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</si>
  <si>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</si>
  <si>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</si>
  <si>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</si>
  <si>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</si>
  <si>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</si>
  <si>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</si>
  <si>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</si>
  <si>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</si>
  <si>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</si>
  <si>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</si>
  <si>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</si>
  <si>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</si>
  <si>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</si>
  <si>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</si>
  <si>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</si>
  <si>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</si>
  <si>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</si>
  <si>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</si>
  <si>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</si>
  <si>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</si>
  <si>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</si>
  <si>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</si>
  <si>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</si>
  <si>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</si>
  <si>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</si>
  <si>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</si>
  <si>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</si>
  <si>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</si>
  <si>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</si>
  <si>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</si>
  <si>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</si>
  <si>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</si>
  <si>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</si>
  <si>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</si>
  <si>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</si>
  <si>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</si>
  <si>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</si>
  <si>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</si>
  <si>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</si>
  <si>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</si>
  <si>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>Callao, 20 enero del 2014</t>
  </si>
  <si>
    <t xml:space="preserve">        Fecha  : 19/01/2014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</si>
</sst>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H1">
      <selection activeCell="Y23" sqref="Y2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8" t="s">
        <v>54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26.25">
      <c r="B3" s="88" t="s">
        <v>52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9" t="s">
        <v>47</v>
      </c>
      <c r="AN4" s="89"/>
      <c r="AO4" s="89"/>
      <c r="AP4" s="89"/>
      <c r="AQ4" s="89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0"/>
      <c r="AP5" s="90"/>
      <c r="AQ5" s="9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1" t="s">
        <v>62</v>
      </c>
      <c r="AP6" s="91"/>
      <c r="AQ6" s="9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4"/>
      <c r="E8" s="92" t="s">
        <v>5</v>
      </c>
      <c r="F8" s="94"/>
      <c r="G8" s="95" t="s">
        <v>6</v>
      </c>
      <c r="H8" s="96"/>
      <c r="I8" s="92" t="s">
        <v>49</v>
      </c>
      <c r="J8" s="93"/>
      <c r="K8" s="92" t="s">
        <v>7</v>
      </c>
      <c r="L8" s="93"/>
      <c r="M8" s="92" t="s">
        <v>8</v>
      </c>
      <c r="N8" s="93"/>
      <c r="O8" s="92" t="s">
        <v>9</v>
      </c>
      <c r="P8" s="93"/>
      <c r="Q8" s="92" t="s">
        <v>10</v>
      </c>
      <c r="R8" s="94"/>
      <c r="S8" s="92" t="s">
        <v>11</v>
      </c>
      <c r="T8" s="94"/>
      <c r="U8" s="92" t="s">
        <v>12</v>
      </c>
      <c r="V8" s="94"/>
      <c r="W8" s="92" t="s">
        <v>13</v>
      </c>
      <c r="X8" s="94"/>
      <c r="Y8" s="95" t="s">
        <v>14</v>
      </c>
      <c r="Z8" s="97"/>
      <c r="AA8" s="95" t="s">
        <v>50</v>
      </c>
      <c r="AB8" s="97"/>
      <c r="AC8" s="100" t="s">
        <v>15</v>
      </c>
      <c r="AD8" s="94"/>
      <c r="AE8" s="100" t="s">
        <v>16</v>
      </c>
      <c r="AF8" s="94"/>
      <c r="AG8" s="100" t="s">
        <v>17</v>
      </c>
      <c r="AH8" s="94"/>
      <c r="AI8" s="100" t="s">
        <v>46</v>
      </c>
      <c r="AJ8" s="94"/>
      <c r="AK8" s="100" t="s">
        <v>18</v>
      </c>
      <c r="AL8" s="94"/>
      <c r="AM8" s="92" t="s">
        <v>56</v>
      </c>
      <c r="AN8" s="94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190</v>
      </c>
      <c r="T10" s="67">
        <v>10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190</v>
      </c>
      <c r="AP10" s="68">
        <f aca="true" t="shared" si="0" ref="AO10:AP12">SUMIF($C$9:$AN$9,"I.Mad",C10:AN10)</f>
        <v>10</v>
      </c>
      <c r="AQ10" s="68">
        <f>SUM(AO10:AP10)</f>
        <v>200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>
        <v>3</v>
      </c>
      <c r="T11" s="69">
        <v>1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3</v>
      </c>
      <c r="AP11" s="68">
        <f t="shared" si="0"/>
        <v>1</v>
      </c>
      <c r="AQ11" s="68">
        <f>SUM(AO11:AP11)</f>
        <v>4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>
        <v>2</v>
      </c>
      <c r="T12" s="69">
        <v>1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2</v>
      </c>
      <c r="AP12" s="68">
        <f t="shared" si="0"/>
        <v>1</v>
      </c>
      <c r="AQ12" s="68">
        <f>SUM(AO12:AP12)</f>
        <v>3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>
        <v>0</v>
      </c>
      <c r="T13" s="69">
        <v>0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>
        <v>15</v>
      </c>
      <c r="T14" s="75">
        <v>14.5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>
        <v>196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>
        <v>596</v>
      </c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792</v>
      </c>
      <c r="AP22" s="72">
        <f aca="true" t="shared" si="2" ref="AP22:AP35">SUMIF($C$9:$AN$9,"I.Mad",C22:AN22)</f>
        <v>0</v>
      </c>
      <c r="AQ22" s="72">
        <f aca="true" t="shared" si="3" ref="AQ22:AQ35">SUM(AO22:AP22)</f>
        <v>792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>
        <v>34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162</v>
      </c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196</v>
      </c>
      <c r="AP23" s="72">
        <f t="shared" si="2"/>
        <v>0</v>
      </c>
      <c r="AQ23" s="72">
        <f t="shared" si="3"/>
        <v>196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230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190</v>
      </c>
      <c r="T36" s="72">
        <f t="shared" si="4"/>
        <v>10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758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1178</v>
      </c>
      <c r="AP36" s="72">
        <f>SUM(AP10,AP16,AP22:AP35)</f>
        <v>10</v>
      </c>
      <c r="AQ36" s="72">
        <f>SUM(AO36:AP36)</f>
        <v>1188</v>
      </c>
    </row>
    <row r="37" spans="2:43" ht="50.25" customHeight="1">
      <c r="B37" s="22" t="s">
        <v>51</v>
      </c>
      <c r="C37" s="31"/>
      <c r="D37" s="31"/>
      <c r="E37" s="31"/>
      <c r="F37" s="31"/>
      <c r="G37" s="74"/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G8:H8"/>
    <mergeCell ref="U8:V8"/>
    <mergeCell ref="S8:T8"/>
    <mergeCell ref="M8:N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E8:F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2014-01-22T19:05:27Z</dcterms:modified>
  <cp:category/>
  <cp:version/>
  <cp:contentType/>
  <cp:contentStatus/>
</cp:coreProperties>
</file>