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<sst xmlns="http://schemas.openxmlformats.org/spreadsheetml/2006/main" count="397" uniqueCount="65">
  <si>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</si>
  <si>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</si>
  <si>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</si>
  <si>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</si>
  <si>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</si>
  <si>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</si>
  <si>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</si>
  <si>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</si>
  <si>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</si>
  <si>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</si>
  <si>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</si>
  <si>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</si>
  <si>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</si>
  <si>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</si>
  <si>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</si>
  <si>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</si>
  <si>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</si>
  <si>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</si>
  <si>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</si>
  <si>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</si>
  <si>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</si>
  <si>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</si>
  <si>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</si>
  <si>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</si>
  <si>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</si>
  <si>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</si>
  <si>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</si>
  <si>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</si>
  <si>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</si>
  <si>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</si>
  <si>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</si>
  <si>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</si>
  <si>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</si>
  <si>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</si>
  <si>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</si>
  <si>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</si>
  <si>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</si>
  <si>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</si>
  <si>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</si>
  <si>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</si>
  <si>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</si>
  <si>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</si>
  <si>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</si>
  <si>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</si>
  <si>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</si>
  <si>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</si>
  <si>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</si>
  <si>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</si>
  <si>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</si>
  <si>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</si>
  <si>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</si>
  <si>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</si>
  <si>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</si>
  <si>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</si>
  <si>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</si>
  <si>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</si>
  <si>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</si>
  <si>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</si>
  <si>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</si>
  <si>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</si>
  <si>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</si>
  <si>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</si>
  <si>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</si>
  <si>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 xml:space="preserve">        Fecha  : 18/05/2016</t>
  </si>
  <si>
    <t>Callao, 19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</si>
</sst>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19" sqref="A1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206.71500000000003</v>
      </c>
      <c r="AL12" s="53">
        <v>0</v>
      </c>
      <c r="AM12" s="53">
        <v>1126.9050000000002</v>
      </c>
      <c r="AN12" s="53">
        <v>98.074999999999989</v>
      </c>
      <c r="AO12" s="54">
        <f>SUMIF($C$11:$AN$11,"Ind*",C12:AN12)</f>
        <v>1333.6200000000003</v>
      </c>
      <c r="AP12" s="54">
        <f>SUMIF($C$11:$AN$11,"I.Mad",C12:AN12)</f>
        <v>98.074999999999989</v>
      </c>
      <c r="AQ12" s="54">
        <f>SUM(AO12:AP12)</f>
        <v>1431.6950000000004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>
        <v>4</v>
      </c>
      <c r="AL13" s="55" t="s">
        <v>20</v>
      </c>
      <c r="AM13" s="55">
        <v>21</v>
      </c>
      <c r="AN13" s="55">
        <v>2</v>
      </c>
      <c r="AO13" s="54">
        <f>SUMIF($C$11:$AN$11,"Ind*",C13:AN13)</f>
        <v>25</v>
      </c>
      <c r="AP13" s="54">
        <f>SUMIF($C$11:$AN$11,"I.Mad",C13:AN13)</f>
        <v>2</v>
      </c>
      <c r="AQ13" s="54">
        <f>SUM(AO13:AP13)</f>
        <v>27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>
        <v>2</v>
      </c>
      <c r="AL14" s="55" t="s">
        <v>20</v>
      </c>
      <c r="AM14" s="55">
        <v>8</v>
      </c>
      <c r="AN14" s="55">
        <v>1</v>
      </c>
      <c r="AO14" s="54">
        <f>SUMIF($C$11:$AN$11,"Ind*",C14:AN14)</f>
        <v>10</v>
      </c>
      <c r="AP14" s="54">
        <f>SUMIF($C$11:$AN$11,"I.Mad",C14:AN14)</f>
        <v>1</v>
      </c>
      <c r="AQ14" s="54">
        <f>SUM(AO14:AP14)</f>
        <v>11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>
        <v>40.178682351006337</v>
      </c>
      <c r="AL15" s="55" t="s">
        <v>20</v>
      </c>
      <c r="AM15" s="55">
        <v>24.240708879241165</v>
      </c>
      <c r="AN15" s="55">
        <v>23.668639053254438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>
        <v>12</v>
      </c>
      <c r="AN16" s="61">
        <v>12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206.71500000000003</v>
      </c>
      <c r="AL38" s="58">
        <f t="shared" si="4"/>
        <v>0</v>
      </c>
      <c r="AM38" s="58">
        <f>+SUM(AM12,AM18,AM24:AM37)</f>
        <v>1126.9050000000002</v>
      </c>
      <c r="AN38" s="58">
        <f t="shared" si="4"/>
        <v>98.074999999999989</v>
      </c>
      <c r="AO38" s="58">
        <f>SUM(AO12,AO18,AO24:AO37)</f>
        <v>1333.6200000000003</v>
      </c>
      <c r="AP38" s="58">
        <f>SUM(AP12,AP18,AP24:AP37)</f>
        <v>98.074999999999989</v>
      </c>
      <c r="AQ38" s="58">
        <f>SUM(AO38:AP38)</f>
        <v>1431.6950000000004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18.600000000000001</v>
      </c>
      <c r="H39" s="60"/>
      <c r="I39" s="93">
        <v>20.67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16.3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2016-05-19T16:13:37Z</dcterms:modified>
</cp:coreProperties>
</file>