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<sst xmlns="http://schemas.openxmlformats.org/spreadsheetml/2006/main" count="296" uniqueCount="68">
  <si>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</si>
  <si>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</si>
  <si>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</si>
  <si>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</si>
  <si>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</si>
  <si>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</si>
  <si>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</si>
  <si>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</si>
  <si>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</si>
  <si>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</si>
  <si>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</si>
  <si>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</si>
  <si>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</si>
  <si>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</si>
  <si>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</si>
  <si>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</si>
  <si>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</si>
  <si>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</si>
  <si>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</si>
  <si>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</si>
  <si>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</si>
  <si>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</si>
  <si>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</si>
  <si>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</si>
  <si>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</si>
  <si>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</si>
  <si>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</si>
  <si>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</si>
  <si>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</si>
  <si>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</si>
  <si>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</si>
  <si>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</si>
  <si>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</si>
  <si>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</si>
  <si>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</si>
  <si>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</si>
  <si>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</si>
  <si>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</si>
  <si>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</si>
  <si>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</si>
  <si>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</si>
  <si>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</si>
  <si>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</si>
  <si>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</si>
  <si>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</si>
  <si>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</si>
  <si>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</si>
  <si>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</si>
  <si>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</si>
  <si>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</si>
  <si>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</si>
  <si>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</si>
  <si>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</si>
  <si>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</si>
  <si>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</si>
  <si>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</si>
  <si>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</si>
  <si>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</si>
  <si>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</si>
  <si>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</si>
  <si>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Fecha : 18/05/2009</t>
  </si>
  <si>
    <t>11.5-14.0</t>
  </si>
  <si>
    <t>11.5-14.5</t>
  </si>
  <si>
    <t>BONITO</t>
  </si>
  <si>
    <t xml:space="preserve"> R.M.N°137-2009-PRODUCE, R.M.N°207-2009-PRODUCE</t>
  </si>
  <si>
    <t xml:space="preserve">           Atención:  Econ. Elena Conterno Martinelli  </t>
  </si>
  <si>
    <t>Callao, 19 de Mayo 2009</t>
  </si>
  <si>
    <t>S/M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</si>
</sst>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192" fontId="10" fillId="0" borderId="6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8" width="8.28125" style="0" customWidth="1"/>
    <col min="9" max="9" width="10.140625" style="0" customWidth="1"/>
    <col min="10" max="20" width="8.28125" style="0" customWidth="1"/>
    <col min="21" max="24" width="8.421875" style="0" customWidth="1"/>
    <col min="25" max="27" width="10.00390625" style="0" customWidth="1"/>
    <col min="28" max="37" width="8.421875" style="0" customWidth="1"/>
    <col min="38" max="40" width="9.8515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1" t="s">
        <v>65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2:40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1" t="s">
        <v>2</v>
      </c>
      <c r="AK4" s="93"/>
      <c r="AL4" s="93"/>
      <c r="AM4" s="93"/>
      <c r="AN4" s="93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7"/>
      <c r="AM5" s="97"/>
      <c r="AN5" s="97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1" t="s">
        <v>60</v>
      </c>
      <c r="AM6" s="91"/>
      <c r="AN6" s="92"/>
    </row>
    <row r="7" spans="2:40" ht="18">
      <c r="B7" s="11" t="s">
        <v>4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82" t="s">
        <v>6</v>
      </c>
      <c r="D8" s="83"/>
      <c r="E8" s="82" t="s">
        <v>7</v>
      </c>
      <c r="F8" s="83"/>
      <c r="G8" s="84" t="s">
        <v>8</v>
      </c>
      <c r="H8" s="85"/>
      <c r="I8" s="89" t="s">
        <v>9</v>
      </c>
      <c r="J8" s="86"/>
      <c r="K8" s="82" t="s">
        <v>10</v>
      </c>
      <c r="L8" s="83"/>
      <c r="M8" s="82" t="s">
        <v>11</v>
      </c>
      <c r="N8" s="86"/>
      <c r="O8" s="89" t="s">
        <v>12</v>
      </c>
      <c r="P8" s="83"/>
      <c r="Q8" s="89" t="s">
        <v>13</v>
      </c>
      <c r="R8" s="83"/>
      <c r="S8" s="89" t="s">
        <v>14</v>
      </c>
      <c r="T8" s="83"/>
      <c r="U8" s="89" t="s">
        <v>15</v>
      </c>
      <c r="V8" s="83"/>
      <c r="W8" s="84" t="s">
        <v>16</v>
      </c>
      <c r="X8" s="94"/>
      <c r="Y8" s="84" t="s">
        <v>17</v>
      </c>
      <c r="Z8" s="94"/>
      <c r="AA8" s="84" t="s">
        <v>18</v>
      </c>
      <c r="AB8" s="94"/>
      <c r="AC8" s="19" t="s">
        <v>19</v>
      </c>
      <c r="AD8" s="87" t="s">
        <v>20</v>
      </c>
      <c r="AE8" s="88"/>
      <c r="AF8" s="87" t="s">
        <v>21</v>
      </c>
      <c r="AG8" s="88"/>
      <c r="AH8" s="87" t="s">
        <v>22</v>
      </c>
      <c r="AI8" s="90"/>
      <c r="AJ8" s="89" t="s">
        <v>23</v>
      </c>
      <c r="AK8" s="86"/>
      <c r="AL8" s="95" t="s">
        <v>24</v>
      </c>
      <c r="AM8" s="96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86</v>
      </c>
      <c r="F10" s="30">
        <v>3339</v>
      </c>
      <c r="G10" s="30">
        <v>6240</v>
      </c>
      <c r="H10" s="30">
        <v>294</v>
      </c>
      <c r="I10" s="30">
        <v>12596</v>
      </c>
      <c r="J10" s="30">
        <v>1165</v>
      </c>
      <c r="K10" s="30">
        <v>2224</v>
      </c>
      <c r="L10" s="30">
        <v>154</v>
      </c>
      <c r="M10" s="30">
        <v>0</v>
      </c>
      <c r="N10" s="30">
        <v>0</v>
      </c>
      <c r="O10" s="30">
        <v>1350</v>
      </c>
      <c r="P10" s="30">
        <v>3693</v>
      </c>
      <c r="Q10" s="30">
        <v>3625</v>
      </c>
      <c r="R10" s="30">
        <v>1475</v>
      </c>
      <c r="S10" s="30">
        <v>2755</v>
      </c>
      <c r="T10" s="30">
        <v>535</v>
      </c>
      <c r="U10" s="30">
        <v>2125</v>
      </c>
      <c r="V10" s="30">
        <v>110</v>
      </c>
      <c r="W10" s="30">
        <v>4560</v>
      </c>
      <c r="X10" s="30">
        <v>0</v>
      </c>
      <c r="Y10" s="30">
        <v>5014</v>
      </c>
      <c r="Z10" s="30">
        <v>184</v>
      </c>
      <c r="AA10" s="30">
        <v>968</v>
      </c>
      <c r="AB10" s="30">
        <v>0</v>
      </c>
      <c r="AC10" s="30">
        <v>2927</v>
      </c>
      <c r="AD10" s="30">
        <v>2522</v>
      </c>
      <c r="AE10" s="30">
        <v>0</v>
      </c>
      <c r="AF10" s="30">
        <v>223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SUMIF($C$9:$AK$9,"Ind",C10:AK10)</f>
        <v>47215</v>
      </c>
      <c r="AM10" s="30">
        <f>SUMIF($C$9:$AK$9,"I.Mad",C10:AK10)</f>
        <v>10949</v>
      </c>
      <c r="AN10" s="30">
        <f>SUM(AL10:AM10)</f>
        <v>58164</v>
      </c>
    </row>
    <row r="11" spans="2:40" ht="20.25">
      <c r="B11" s="31" t="s">
        <v>29</v>
      </c>
      <c r="C11" s="32" t="s">
        <v>30</v>
      </c>
      <c r="D11" s="32" t="s">
        <v>30</v>
      </c>
      <c r="E11" s="32">
        <v>1</v>
      </c>
      <c r="F11" s="32">
        <v>73</v>
      </c>
      <c r="G11" s="32">
        <v>22</v>
      </c>
      <c r="H11" s="32">
        <v>4</v>
      </c>
      <c r="I11" s="32">
        <v>50</v>
      </c>
      <c r="J11" s="32">
        <v>21</v>
      </c>
      <c r="K11" s="32">
        <v>10</v>
      </c>
      <c r="L11" s="32">
        <v>3</v>
      </c>
      <c r="M11" s="32" t="s">
        <v>30</v>
      </c>
      <c r="N11" s="32" t="s">
        <v>30</v>
      </c>
      <c r="O11" s="32">
        <v>9</v>
      </c>
      <c r="P11" s="32">
        <v>60</v>
      </c>
      <c r="Q11" s="32">
        <v>20</v>
      </c>
      <c r="R11" s="32">
        <v>20</v>
      </c>
      <c r="S11" s="32">
        <v>14</v>
      </c>
      <c r="T11" s="32">
        <v>7</v>
      </c>
      <c r="U11" s="32">
        <v>14</v>
      </c>
      <c r="V11" s="32">
        <v>1</v>
      </c>
      <c r="W11" s="32">
        <v>18</v>
      </c>
      <c r="X11" s="32" t="s">
        <v>30</v>
      </c>
      <c r="Y11" s="32">
        <v>25</v>
      </c>
      <c r="Z11" s="32">
        <v>2</v>
      </c>
      <c r="AA11" s="32">
        <v>5</v>
      </c>
      <c r="AB11" s="32" t="s">
        <v>30</v>
      </c>
      <c r="AC11" s="32">
        <v>18</v>
      </c>
      <c r="AD11" s="32">
        <v>22</v>
      </c>
      <c r="AE11" s="32" t="s">
        <v>30</v>
      </c>
      <c r="AF11" s="32">
        <v>3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0">
        <f>SUMIF($C$9:$AK$9,"Ind",C11:AK11)</f>
        <v>231</v>
      </c>
      <c r="AM11" s="30">
        <f>SUMIF($C$9:$AK$9,"I.Mad",C11:AK11)</f>
        <v>191</v>
      </c>
      <c r="AN11" s="30">
        <f>SUM(AL11:AM11)</f>
        <v>422</v>
      </c>
    </row>
    <row r="12" spans="2:40" ht="20.25">
      <c r="B12" s="31" t="s">
        <v>31</v>
      </c>
      <c r="C12" s="32" t="s">
        <v>30</v>
      </c>
      <c r="D12" s="32" t="s">
        <v>30</v>
      </c>
      <c r="E12" s="32">
        <v>1</v>
      </c>
      <c r="F12" s="32">
        <v>17</v>
      </c>
      <c r="G12" s="32">
        <v>12</v>
      </c>
      <c r="H12" s="32">
        <v>4</v>
      </c>
      <c r="I12" s="32">
        <v>13</v>
      </c>
      <c r="J12" s="32">
        <v>6</v>
      </c>
      <c r="K12" s="32">
        <v>9</v>
      </c>
      <c r="L12" s="32">
        <v>1</v>
      </c>
      <c r="M12" s="32" t="s">
        <v>30</v>
      </c>
      <c r="N12" s="32" t="s">
        <v>30</v>
      </c>
      <c r="O12" s="30" t="s">
        <v>67</v>
      </c>
      <c r="P12" s="32">
        <v>11</v>
      </c>
      <c r="Q12" s="32">
        <v>4</v>
      </c>
      <c r="R12" s="32">
        <v>8</v>
      </c>
      <c r="S12" s="32">
        <v>4</v>
      </c>
      <c r="T12" s="32">
        <v>4</v>
      </c>
      <c r="U12" s="32">
        <v>5</v>
      </c>
      <c r="V12" s="32">
        <v>1</v>
      </c>
      <c r="W12" s="32">
        <v>6</v>
      </c>
      <c r="X12" s="32" t="s">
        <v>30</v>
      </c>
      <c r="Y12" s="32">
        <v>5</v>
      </c>
      <c r="Z12" s="32">
        <v>1</v>
      </c>
      <c r="AA12" s="32">
        <v>4</v>
      </c>
      <c r="AB12" s="32" t="s">
        <v>30</v>
      </c>
      <c r="AC12" s="32">
        <v>6</v>
      </c>
      <c r="AD12" s="32">
        <v>7</v>
      </c>
      <c r="AE12" s="32" t="s">
        <v>30</v>
      </c>
      <c r="AF12" s="32">
        <v>3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0">
        <f>SUMIF($C$9:$AK$9,"Ind",C12:AK12)</f>
        <v>79</v>
      </c>
      <c r="AM12" s="30">
        <f>SUMIF($C$9:$AK$9,"I.Mad",C12:AK12)</f>
        <v>53</v>
      </c>
      <c r="AN12" s="30">
        <f>SUM(AL12:AM12)</f>
        <v>132</v>
      </c>
    </row>
    <row r="13" spans="2:40" ht="20.25">
      <c r="B13" s="31" t="s">
        <v>32</v>
      </c>
      <c r="C13" s="32" t="s">
        <v>30</v>
      </c>
      <c r="D13" s="32" t="s">
        <v>30</v>
      </c>
      <c r="E13" s="32">
        <v>6</v>
      </c>
      <c r="F13" s="32">
        <v>8</v>
      </c>
      <c r="G13" s="32">
        <v>7</v>
      </c>
      <c r="H13" s="32">
        <v>7</v>
      </c>
      <c r="I13" s="32">
        <v>5</v>
      </c>
      <c r="J13" s="32">
        <v>1</v>
      </c>
      <c r="K13" s="32">
        <v>3</v>
      </c>
      <c r="L13" s="32">
        <v>2</v>
      </c>
      <c r="M13" s="32" t="s">
        <v>30</v>
      </c>
      <c r="N13" s="32" t="s">
        <v>30</v>
      </c>
      <c r="O13" s="32" t="s">
        <v>30</v>
      </c>
      <c r="P13" s="32">
        <v>0</v>
      </c>
      <c r="Q13" s="32">
        <v>1</v>
      </c>
      <c r="R13" s="32">
        <v>3</v>
      </c>
      <c r="S13" s="32">
        <v>2</v>
      </c>
      <c r="T13" s="32">
        <v>3</v>
      </c>
      <c r="U13" s="32">
        <v>0</v>
      </c>
      <c r="V13" s="32">
        <v>3</v>
      </c>
      <c r="W13" s="32">
        <v>1</v>
      </c>
      <c r="X13" s="32" t="s">
        <v>30</v>
      </c>
      <c r="Y13" s="32">
        <v>12</v>
      </c>
      <c r="Z13" s="32">
        <v>14</v>
      </c>
      <c r="AA13" s="32">
        <v>18</v>
      </c>
      <c r="AB13" s="32" t="s">
        <v>30</v>
      </c>
      <c r="AC13" s="32">
        <v>5</v>
      </c>
      <c r="AD13" s="32">
        <v>0</v>
      </c>
      <c r="AE13" s="32" t="s">
        <v>30</v>
      </c>
      <c r="AF13" s="32">
        <v>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3"/>
      <c r="AM13" s="33"/>
      <c r="AN13" s="33"/>
    </row>
    <row r="14" spans="2:40" ht="20.25">
      <c r="B14" s="34" t="s">
        <v>33</v>
      </c>
      <c r="C14" s="62" t="s">
        <v>30</v>
      </c>
      <c r="D14" s="62" t="s">
        <v>30</v>
      </c>
      <c r="E14" s="62">
        <v>12.5</v>
      </c>
      <c r="F14" s="62">
        <v>12.5</v>
      </c>
      <c r="G14" s="62">
        <v>12.5</v>
      </c>
      <c r="H14" s="62">
        <v>12.5</v>
      </c>
      <c r="I14" s="62">
        <v>14.5</v>
      </c>
      <c r="J14" s="62">
        <v>13.5</v>
      </c>
      <c r="K14" s="62">
        <v>15</v>
      </c>
      <c r="L14" s="62">
        <v>12.5</v>
      </c>
      <c r="M14" s="62" t="s">
        <v>30</v>
      </c>
      <c r="N14" s="62" t="s">
        <v>30</v>
      </c>
      <c r="O14" s="62" t="s">
        <v>30</v>
      </c>
      <c r="P14" s="62">
        <v>15.5</v>
      </c>
      <c r="Q14" s="62">
        <v>15.5</v>
      </c>
      <c r="R14" s="62">
        <v>15</v>
      </c>
      <c r="S14" s="62">
        <v>15</v>
      </c>
      <c r="T14" s="62">
        <v>14.5</v>
      </c>
      <c r="U14" s="62">
        <v>15.5</v>
      </c>
      <c r="V14" s="62">
        <v>14</v>
      </c>
      <c r="W14" s="62">
        <v>15</v>
      </c>
      <c r="X14" s="62" t="s">
        <v>30</v>
      </c>
      <c r="Y14" s="98" t="s">
        <v>62</v>
      </c>
      <c r="Z14" s="98" t="s">
        <v>62</v>
      </c>
      <c r="AA14" s="98" t="s">
        <v>61</v>
      </c>
      <c r="AB14" s="62" t="s">
        <v>30</v>
      </c>
      <c r="AC14" s="62">
        <v>13.5</v>
      </c>
      <c r="AD14" s="62">
        <v>14.5</v>
      </c>
      <c r="AE14" s="62" t="s">
        <v>30</v>
      </c>
      <c r="AF14" s="62">
        <v>13.5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59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41</v>
      </c>
      <c r="C23" s="57"/>
      <c r="D23" s="57"/>
      <c r="E23" s="57"/>
      <c r="F23" s="57"/>
      <c r="G23" s="57">
        <v>1</v>
      </c>
      <c r="H23" s="57"/>
      <c r="I23" s="57">
        <v>448</v>
      </c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>
        <v>570</v>
      </c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1019</v>
      </c>
      <c r="AM23" s="30">
        <f t="shared" si="1"/>
        <v>0</v>
      </c>
      <c r="AN23" s="30">
        <f t="shared" si="2"/>
        <v>1019</v>
      </c>
    </row>
    <row r="24" spans="2:40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63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>
        <v>17</v>
      </c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17</v>
      </c>
      <c r="AM28" s="30">
        <f t="shared" si="1"/>
        <v>0</v>
      </c>
      <c r="AN28" s="30">
        <f t="shared" si="2"/>
        <v>17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49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>
        <v>3</v>
      </c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3</v>
      </c>
      <c r="AM32" s="30">
        <f t="shared" si="1"/>
        <v>0</v>
      </c>
      <c r="AN32" s="30">
        <f t="shared" si="2"/>
        <v>3</v>
      </c>
    </row>
    <row r="33" spans="2:40" ht="20.25">
      <c r="B33" s="31" t="s">
        <v>50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51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52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53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86</v>
      </c>
      <c r="F36" s="30">
        <f t="shared" si="3"/>
        <v>3339</v>
      </c>
      <c r="G36" s="30">
        <f t="shared" si="3"/>
        <v>6241</v>
      </c>
      <c r="H36" s="30">
        <f t="shared" si="3"/>
        <v>294</v>
      </c>
      <c r="I36" s="30">
        <f t="shared" si="3"/>
        <v>13044</v>
      </c>
      <c r="J36" s="30">
        <f t="shared" si="3"/>
        <v>1165</v>
      </c>
      <c r="K36" s="30">
        <f t="shared" si="3"/>
        <v>2224</v>
      </c>
      <c r="L36" s="30">
        <f t="shared" si="3"/>
        <v>154</v>
      </c>
      <c r="M36" s="30">
        <f t="shared" si="3"/>
        <v>0</v>
      </c>
      <c r="N36" s="30">
        <f t="shared" si="3"/>
        <v>0</v>
      </c>
      <c r="O36" s="30">
        <f t="shared" si="3"/>
        <v>1350</v>
      </c>
      <c r="P36" s="30">
        <f t="shared" si="3"/>
        <v>3693</v>
      </c>
      <c r="Q36" s="30">
        <f t="shared" si="3"/>
        <v>3625</v>
      </c>
      <c r="R36" s="30">
        <f t="shared" si="3"/>
        <v>1475</v>
      </c>
      <c r="S36" s="30">
        <f t="shared" si="3"/>
        <v>2755</v>
      </c>
      <c r="T36" s="30">
        <f t="shared" si="3"/>
        <v>535</v>
      </c>
      <c r="U36" s="30">
        <f t="shared" si="3"/>
        <v>2125</v>
      </c>
      <c r="V36" s="30">
        <f t="shared" si="3"/>
        <v>110</v>
      </c>
      <c r="W36" s="30">
        <f t="shared" si="3"/>
        <v>4560</v>
      </c>
      <c r="X36" s="30">
        <f t="shared" si="3"/>
        <v>0</v>
      </c>
      <c r="Y36" s="30">
        <f t="shared" si="3"/>
        <v>5604</v>
      </c>
      <c r="Z36" s="30">
        <f t="shared" si="3"/>
        <v>184</v>
      </c>
      <c r="AA36" s="30">
        <f t="shared" si="3"/>
        <v>968</v>
      </c>
      <c r="AB36" s="30">
        <f t="shared" si="3"/>
        <v>0</v>
      </c>
      <c r="AC36" s="30">
        <f t="shared" si="3"/>
        <v>2927</v>
      </c>
      <c r="AD36" s="30">
        <f t="shared" si="3"/>
        <v>2522</v>
      </c>
      <c r="AE36" s="30">
        <f t="shared" si="3"/>
        <v>0</v>
      </c>
      <c r="AF36" s="30">
        <f t="shared" si="3"/>
        <v>223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0</v>
      </c>
      <c r="AK36" s="30">
        <f t="shared" si="3"/>
        <v>0</v>
      </c>
      <c r="AL36" s="30">
        <f t="shared" si="0"/>
        <v>48254</v>
      </c>
      <c r="AM36" s="30">
        <f t="shared" si="1"/>
        <v>10949</v>
      </c>
      <c r="AN36" s="30">
        <f t="shared" si="2"/>
        <v>59203</v>
      </c>
    </row>
    <row r="37" spans="2:40" ht="22.5" customHeight="1">
      <c r="B37" s="29" t="s">
        <v>54</v>
      </c>
      <c r="C37" s="65"/>
      <c r="D37" s="65"/>
      <c r="E37" s="65"/>
      <c r="F37" s="65"/>
      <c r="G37" s="65">
        <v>16.8</v>
      </c>
      <c r="H37" s="65"/>
      <c r="I37" s="65">
        <v>19.5</v>
      </c>
      <c r="J37" s="65"/>
      <c r="K37" s="65"/>
      <c r="L37" s="65"/>
      <c r="M37" s="65"/>
      <c r="N37" s="65"/>
      <c r="O37" s="65"/>
      <c r="P37" s="65"/>
      <c r="Q37" s="65">
        <v>16.7</v>
      </c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>
        <v>16.3</v>
      </c>
      <c r="AK37" s="67"/>
      <c r="AL37" s="68"/>
      <c r="AM37" s="68"/>
      <c r="AN37" s="69"/>
    </row>
    <row r="38" spans="2:40" ht="15.75">
      <c r="B38" s="70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58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9" t="s">
        <v>66</v>
      </c>
      <c r="AK41" s="99"/>
      <c r="AL41" s="99"/>
      <c r="AM41" s="99"/>
      <c r="AN41" s="99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J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2009-05-19T19:25:44Z</cp:lastPrinted>
  <dcterms:created xsi:type="dcterms:W3CDTF">2008-10-21T17:58:04Z</dcterms:created>
  <dcterms:modified xsi:type="dcterms:W3CDTF">2009-05-19T19:26:58Z</dcterms:modified>
  <cp:category/>
  <cp:version/>
  <cp:contentType/>
  <cp:contentStatus/>
</cp:coreProperties>
</file>