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<sst xmlns="http://schemas.openxmlformats.org/spreadsheetml/2006/main" count="370" uniqueCount="65">
  <si>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</si>
  <si>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</si>
  <si>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</si>
  <si>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</si>
  <si>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</si>
  <si>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</si>
  <si>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</si>
  <si>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</si>
  <si>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</si>
  <si>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</si>
  <si>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</si>
  <si>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</si>
  <si>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</si>
  <si>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</si>
  <si>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</si>
  <si>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</si>
  <si>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</si>
  <si>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</si>
  <si>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</si>
  <si>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</si>
  <si>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</si>
  <si>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</si>
  <si>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</si>
  <si>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</si>
  <si>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</si>
  <si>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</si>
  <si>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</si>
  <si>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</si>
  <si>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</si>
  <si>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</si>
  <si>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</si>
  <si>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</si>
  <si>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</si>
  <si>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</si>
  <si>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</si>
  <si>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</si>
  <si>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</si>
  <si>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</si>
  <si>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</si>
  <si>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</si>
  <si>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</si>
  <si>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</si>
  <si>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</si>
  <si>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</si>
  <si>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</si>
  <si>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</si>
  <si>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</si>
  <si>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</si>
  <si>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</si>
  <si>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</si>
  <si>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</si>
  <si>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</si>
  <si>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</si>
  <si>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</si>
  <si>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</si>
  <si>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</si>
  <si>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</si>
  <si>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</si>
  <si>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</si>
  <si>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</si>
  <si>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</si>
  <si>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18/04/2009</t>
  </si>
  <si>
    <t>Callao, 20 de Abril 2009</t>
  </si>
  <si>
    <t xml:space="preserve"> R.M.N°542-2008-PRODUCE, R.M.N°817-2008-PRODUCE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</si>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</sst>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9.71093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2</v>
      </c>
      <c r="AK4" s="83"/>
      <c r="AL4" s="83"/>
      <c r="AM4" s="83"/>
      <c r="AN4" s="8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61</v>
      </c>
      <c r="AM6" s="81"/>
      <c r="AN6" s="82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5" t="s">
        <v>6</v>
      </c>
      <c r="D8" s="85"/>
      <c r="E8" s="95" t="s">
        <v>7</v>
      </c>
      <c r="F8" s="85"/>
      <c r="G8" s="86" t="s">
        <v>8</v>
      </c>
      <c r="H8" s="96"/>
      <c r="I8" s="84" t="s">
        <v>9</v>
      </c>
      <c r="J8" s="91"/>
      <c r="K8" s="95" t="s">
        <v>10</v>
      </c>
      <c r="L8" s="85"/>
      <c r="M8" s="95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7"/>
      <c r="AF8" s="92" t="s">
        <v>21</v>
      </c>
      <c r="AG8" s="97"/>
      <c r="AH8" s="92" t="s">
        <v>22</v>
      </c>
      <c r="AI8" s="93"/>
      <c r="AJ8" s="84" t="s">
        <v>23</v>
      </c>
      <c r="AK8" s="91"/>
      <c r="AL8" s="88" t="s">
        <v>24</v>
      </c>
      <c r="AM8" s="89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2648</v>
      </c>
      <c r="AE10" s="30">
        <v>0</v>
      </c>
      <c r="AF10" s="30">
        <v>1279</v>
      </c>
      <c r="AG10" s="30">
        <v>0</v>
      </c>
      <c r="AH10" s="30">
        <v>0</v>
      </c>
      <c r="AI10" s="30">
        <v>0</v>
      </c>
      <c r="AJ10" s="30">
        <v>0</v>
      </c>
      <c r="AK10" s="30">
        <v>42</v>
      </c>
      <c r="AL10" s="30">
        <f>SUMIF($C$9:$AK$9,"Ind",C10:AK10)</f>
        <v>3927</v>
      </c>
      <c r="AM10" s="30">
        <f>SUMIF($C$9:$AK$9,"I.Mad",C10:AK10)</f>
        <v>42</v>
      </c>
      <c r="AN10" s="30">
        <f>SUM(AL10:AM10)</f>
        <v>3969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18</v>
      </c>
      <c r="AE11" s="32" t="s">
        <v>30</v>
      </c>
      <c r="AF11" s="32">
        <v>13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>
        <v>2</v>
      </c>
      <c r="AL11" s="30">
        <f>SUMIF($C$9:$AK$9,"Ind",C11:AK11)</f>
        <v>31</v>
      </c>
      <c r="AM11" s="30">
        <f>SUMIF($C$9:$AK$9,"I.Mad",C11:AK11)</f>
        <v>2</v>
      </c>
      <c r="AN11" s="30">
        <f>SUM(AL11:AM11)</f>
        <v>33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6</v>
      </c>
      <c r="AE12" s="32" t="s">
        <v>30</v>
      </c>
      <c r="AF12" s="32">
        <v>7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>
        <v>2</v>
      </c>
      <c r="AL12" s="30">
        <f>SUMIF($C$9:$AK$9,"Ind",C12:AK12)</f>
        <v>13</v>
      </c>
      <c r="AM12" s="30">
        <f>SUMIF($C$9:$AK$9,"I.Mad",C12:AK12)</f>
        <v>2</v>
      </c>
      <c r="AN12" s="30">
        <f>SUM(AL12:AM12)</f>
        <v>15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0</v>
      </c>
      <c r="AE13" s="32" t="s">
        <v>30</v>
      </c>
      <c r="AF13" s="32">
        <v>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>
        <v>38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62">
        <v>14</v>
      </c>
      <c r="AE14" s="62" t="s">
        <v>30</v>
      </c>
      <c r="AF14" s="62">
        <v>14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>
        <v>13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2648</v>
      </c>
      <c r="AE36" s="30">
        <f t="shared" si="3"/>
        <v>0</v>
      </c>
      <c r="AF36" s="30">
        <f t="shared" si="3"/>
        <v>1279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42</v>
      </c>
      <c r="AL36" s="30">
        <f t="shared" si="0"/>
        <v>3927</v>
      </c>
      <c r="AM36" s="30">
        <f t="shared" si="1"/>
        <v>42</v>
      </c>
      <c r="AN36" s="30">
        <f t="shared" si="2"/>
        <v>3969</v>
      </c>
    </row>
    <row r="37" spans="2:40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16.3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62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2009-04-20T19:31:43Z</cp:lastPrinted>
  <dcterms:created xsi:type="dcterms:W3CDTF">2008-10-21T17:58:04Z</dcterms:created>
  <dcterms:modified xsi:type="dcterms:W3CDTF">2009-04-20T19:31:45Z</dcterms:modified>
  <cp:category/>
  <cp:version/>
  <cp:contentType/>
  <cp:contentStatus/>
</cp:coreProperties>
</file>