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<sst xmlns="http://schemas.openxmlformats.org/spreadsheetml/2006/main" count="403" uniqueCount="66">
  <si>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</si>
  <si>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</si>
  <si>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</si>
  <si>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</si>
  <si>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</si>
  <si>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</si>
  <si>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</si>
  <si>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</si>
  <si>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</si>
  <si>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</si>
  <si>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</si>
  <si>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</si>
  <si>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</si>
  <si>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</si>
  <si>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</si>
  <si>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</si>
  <si>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</si>
  <si>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</si>
  <si>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</si>
  <si>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</si>
  <si>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</si>
  <si>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</si>
  <si>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</si>
  <si>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</si>
  <si>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</si>
  <si>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</si>
  <si>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</si>
  <si>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</si>
  <si>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</si>
  <si>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</si>
  <si>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</si>
  <si>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</si>
  <si>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</si>
  <si>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</si>
  <si>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</si>
  <si>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</si>
  <si>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</si>
  <si>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</si>
  <si>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</si>
  <si>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</si>
  <si>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</si>
  <si>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</si>
  <si>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</si>
  <si>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</si>
  <si>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</si>
  <si>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</si>
  <si>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</si>
  <si>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</si>
  <si>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</si>
  <si>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</si>
  <si>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</si>
  <si>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</si>
  <si>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</si>
  <si>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</si>
  <si>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</si>
  <si>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</si>
  <si>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</si>
  <si>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</si>
  <si>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</si>
  <si>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</si>
  <si>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</si>
  <si>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S/M</t>
  </si>
  <si>
    <t>GCQ/due/mfm/hts/jsr</t>
  </si>
  <si>
    <t>R.M.N°369-2015 PRODUCE, R.M.N°427-2016-PRODUCE, R.M.N°003-2016-PRODUCE, R.M.N°005-2016-PRODUCE,R.M.N°006-2016-PRODUCE,R.M.N°014-2016-PRODUCE</t>
  </si>
  <si>
    <t xml:space="preserve">        Fecha  : 18/01/2016</t>
  </si>
  <si>
    <t>Callao, 19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</si>
</sst>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D28" sqref="AD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7.85546875" style="2" customWidth="1"/>
    <col min="20" max="20" width="22.7109375" style="2" customWidth="1"/>
    <col min="21" max="21" width="31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60</v>
      </c>
      <c r="X10" s="115"/>
      <c r="Y10" s="116" t="s">
        <v>53</v>
      </c>
      <c r="Z10" s="113"/>
      <c r="AA10" s="114" t="s">
        <v>41</v>
      </c>
      <c r="AB10" s="115"/>
      <c r="AC10" s="114" t="s">
        <v>13</v>
      </c>
      <c r="AD10" s="115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601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1525.0899244042996</v>
      </c>
      <c r="Z12" s="53">
        <v>4.3650000000000002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2126.0899244042994</v>
      </c>
      <c r="AP12" s="54">
        <f>SUMIF($C$11:$AN$11,"I.Mad",C12:AN12)</f>
        <v>4.3650000000000002</v>
      </c>
      <c r="AQ12" s="54">
        <f>SUM(AO12:AP12)</f>
        <v>2130.4549244042992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3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16</v>
      </c>
      <c r="Z13" s="55">
        <v>1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19</v>
      </c>
      <c r="AP13" s="54">
        <f t="shared" ref="AP13:AP14" si="1">SUMIF($C$11:$AN$11,"I.Mad",C13:AN13)</f>
        <v>1</v>
      </c>
      <c r="AQ13" s="54">
        <f>SUM(AO13:AP13)</f>
        <v>20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61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5</v>
      </c>
      <c r="Z14" s="55" t="s">
        <v>61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5</v>
      </c>
      <c r="AP14" s="54">
        <f t="shared" si="1"/>
        <v>0</v>
      </c>
      <c r="AQ14" s="54">
        <f>SUM(AO14:AP14)</f>
        <v>5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38.61150521527788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12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>
        <v>1.7</v>
      </c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1.7</v>
      </c>
      <c r="AP25" s="54">
        <f t="shared" ref="AP25:AP37" si="6">SUMIF($C$11:$AN$11,"I.Mad",C25:AN25)</f>
        <v>0</v>
      </c>
      <c r="AQ25" s="58">
        <f>SUM(AO25:AP25)</f>
        <v>1.7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601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1526.7899244042997</v>
      </c>
      <c r="Z38" s="58">
        <f>+SUM(Z12,Z18,Z24:Z37)</f>
        <v>4.3650000000000002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2127.7899244042992</v>
      </c>
      <c r="AP38" s="58">
        <f>SUM(AP12,AP18,AP24:AP37)</f>
        <v>4.3650000000000002</v>
      </c>
      <c r="AQ38" s="58">
        <f>SUM(AO38:AP38)</f>
        <v>2132.154924404299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19.3</v>
      </c>
      <c r="H39" s="60"/>
      <c r="I39" s="93">
        <v>23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20.100000000000001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62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2015-12-18T17:21:03Z</cp:lastPrinted>
  <dcterms:created xsi:type="dcterms:W3CDTF">2008-10-21T17:58:04Z</dcterms:created>
  <dcterms:modified xsi:type="dcterms:W3CDTF">2016-01-19T17:51:01Z</dcterms:modified>
</cp:coreProperties>
</file>