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13125" windowHeight="873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<sst xmlns="http://schemas.openxmlformats.org/spreadsheetml/2006/main" count="380" uniqueCount="69">
  <si>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</si>
  <si>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</si>
  <si>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</si>
  <si>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</si>
  <si>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</si>
  <si>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</si>
  <si>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</si>
  <si>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</si>
  <si>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</si>
  <si>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</si>
  <si>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</si>
  <si>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</si>
  <si>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</si>
  <si>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</si>
  <si>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</si>
  <si>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</si>
  <si>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</si>
  <si>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</si>
  <si>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</si>
  <si>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</si>
  <si>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</si>
  <si>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</si>
  <si>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</si>
  <si>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</si>
  <si>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</si>
  <si>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</si>
  <si>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</si>
  <si>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</si>
  <si>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</si>
  <si>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</si>
  <si>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</si>
  <si>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</si>
  <si>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</si>
  <si>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</si>
  <si>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</si>
  <si>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</si>
  <si>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</si>
  <si>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</si>
  <si>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</si>
  <si>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</si>
  <si>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</si>
  <si>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</si>
  <si>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</si>
  <si>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</si>
  <si>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</si>
  <si>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</si>
  <si>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</si>
  <si>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</si>
  <si>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</si>
  <si>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</si>
  <si>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</si>
  <si>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</si>
  <si>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</si>
  <si>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</si>
  <si>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</si>
  <si>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</si>
  <si>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</si>
  <si>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</si>
  <si>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</si>
  <si>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</si>
  <si>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</si>
  <si>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</si>
  <si>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</si>
  <si>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</si>
  <si>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</si>
  <si>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>AGUJILLA</t>
  </si>
  <si>
    <t>SM</t>
  </si>
  <si>
    <t>Callao, 18 de diciembre del 2018</t>
  </si>
  <si>
    <t xml:space="preserve">        Fecha  : 17/12/2018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</si>
</sst>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7" fillId="0" borderId="2" xfId="0" quotePrefix="1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</cellXfs>
  <cellStyles count="23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V30" sqref="V30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42</v>
      </c>
    </row>
    <row r="2" spans="2:48" ht="30" x14ac:dyDescent="0.4">
      <c r="B2" s="9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64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39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36</v>
      </c>
      <c r="AN6" s="123"/>
      <c r="AO6" s="123"/>
      <c r="AP6" s="123"/>
      <c r="AQ6" s="123"/>
    </row>
    <row r="7" spans="2:48" s="9" customFormat="1" ht="26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68</v>
      </c>
      <c r="AP8" s="123"/>
      <c r="AQ8" s="123"/>
    </row>
    <row r="9" spans="2:48" ht="26.25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27" t="s">
        <v>63</v>
      </c>
      <c r="F10" s="128"/>
      <c r="G10" s="118" t="s">
        <v>5</v>
      </c>
      <c r="H10" s="119"/>
      <c r="I10" s="121" t="s">
        <v>44</v>
      </c>
      <c r="J10" s="121"/>
      <c r="K10" s="121" t="s">
        <v>6</v>
      </c>
      <c r="L10" s="121"/>
      <c r="M10" s="117" t="s">
        <v>7</v>
      </c>
      <c r="N10" s="120"/>
      <c r="O10" s="117" t="s">
        <v>8</v>
      </c>
      <c r="P10" s="120"/>
      <c r="Q10" s="118" t="s">
        <v>9</v>
      </c>
      <c r="R10" s="119"/>
      <c r="S10" s="118" t="s">
        <v>10</v>
      </c>
      <c r="T10" s="119"/>
      <c r="U10" s="118" t="s">
        <v>11</v>
      </c>
      <c r="V10" s="119"/>
      <c r="W10" s="118" t="s">
        <v>51</v>
      </c>
      <c r="X10" s="119"/>
      <c r="Y10" s="117" t="s">
        <v>45</v>
      </c>
      <c r="Z10" s="116"/>
      <c r="AA10" s="117" t="s">
        <v>37</v>
      </c>
      <c r="AB10" s="116"/>
      <c r="AC10" s="117" t="s">
        <v>12</v>
      </c>
      <c r="AD10" s="116"/>
      <c r="AE10" s="115" t="s">
        <v>53</v>
      </c>
      <c r="AF10" s="116"/>
      <c r="AG10" s="115" t="s">
        <v>46</v>
      </c>
      <c r="AH10" s="116"/>
      <c r="AI10" s="115" t="s">
        <v>47</v>
      </c>
      <c r="AJ10" s="116"/>
      <c r="AK10" s="115" t="s">
        <v>48</v>
      </c>
      <c r="AL10" s="116"/>
      <c r="AM10" s="115" t="s">
        <v>49</v>
      </c>
      <c r="AN10" s="116"/>
      <c r="AO10" s="125" t="s">
        <v>13</v>
      </c>
      <c r="AP10" s="126"/>
      <c r="AQ10" s="87" t="s">
        <v>14</v>
      </c>
      <c r="AT10" s="89"/>
    </row>
    <row r="11" spans="2:48" s="44" customFormat="1" ht="36" customHeight="1" x14ac:dyDescent="0.55000000000000004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55000000000000004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8241.8549999999996</v>
      </c>
      <c r="H12" s="51">
        <v>1438.26</v>
      </c>
      <c r="I12" s="51">
        <v>9609.77</v>
      </c>
      <c r="J12" s="51">
        <v>49.11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2770</v>
      </c>
      <c r="R12" s="51">
        <v>0</v>
      </c>
      <c r="S12" s="51">
        <v>1950</v>
      </c>
      <c r="T12" s="51">
        <v>180</v>
      </c>
      <c r="U12" s="51">
        <v>680</v>
      </c>
      <c r="V12" s="51">
        <v>1455</v>
      </c>
      <c r="W12" s="51">
        <v>2145</v>
      </c>
      <c r="X12" s="51">
        <v>0</v>
      </c>
      <c r="Y12" s="51">
        <v>284.89499999999998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25681.52</v>
      </c>
      <c r="AP12" s="52">
        <f>SUMIF($C$11:$AN$11,"I.Mad",C12:AN12)</f>
        <v>3122.37</v>
      </c>
      <c r="AQ12" s="52">
        <f>SUM(AO12:AP12)</f>
        <v>28803.89</v>
      </c>
      <c r="AS12" s="26"/>
      <c r="AT12" s="60"/>
    </row>
    <row r="13" spans="2:48" ht="50.25" customHeight="1" x14ac:dyDescent="0.55000000000000004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35</v>
      </c>
      <c r="H13" s="53">
        <v>43</v>
      </c>
      <c r="I13" s="53">
        <v>38</v>
      </c>
      <c r="J13" s="53">
        <v>1</v>
      </c>
      <c r="K13" s="53">
        <v>0</v>
      </c>
      <c r="L13" s="53">
        <v>0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18</v>
      </c>
      <c r="R13" s="53" t="s">
        <v>19</v>
      </c>
      <c r="S13" s="53">
        <v>16</v>
      </c>
      <c r="T13" s="53">
        <v>2</v>
      </c>
      <c r="U13" s="53">
        <v>8</v>
      </c>
      <c r="V13" s="53">
        <v>16</v>
      </c>
      <c r="W13" s="53">
        <v>17</v>
      </c>
      <c r="X13" s="53" t="s">
        <v>19</v>
      </c>
      <c r="Y13" s="53">
        <v>5</v>
      </c>
      <c r="Z13" s="53" t="s">
        <v>19</v>
      </c>
      <c r="AA13" s="53" t="s">
        <v>19</v>
      </c>
      <c r="AB13" s="53" t="s">
        <v>19</v>
      </c>
      <c r="AC13" s="53" t="s">
        <v>19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137</v>
      </c>
      <c r="AP13" s="52">
        <f>SUMIF($C$11:$AN$11,"I.Mad",C13:AN13)</f>
        <v>62</v>
      </c>
      <c r="AQ13" s="52">
        <f>SUM(AO13:AP13)</f>
        <v>199</v>
      </c>
      <c r="AT13" s="19"/>
      <c r="AU13" s="19"/>
      <c r="AV13" s="19"/>
    </row>
    <row r="14" spans="2:48" ht="50.25" customHeight="1" x14ac:dyDescent="0.55000000000000004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16</v>
      </c>
      <c r="H14" s="53">
        <v>4</v>
      </c>
      <c r="I14" s="53">
        <v>14</v>
      </c>
      <c r="J14" s="53" t="s">
        <v>66</v>
      </c>
      <c r="K14" s="53" t="s">
        <v>19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7</v>
      </c>
      <c r="R14" s="53" t="s">
        <v>19</v>
      </c>
      <c r="S14" s="53">
        <v>6</v>
      </c>
      <c r="T14" s="53" t="s">
        <v>66</v>
      </c>
      <c r="U14" s="53" t="s">
        <v>66</v>
      </c>
      <c r="V14" s="53">
        <v>7</v>
      </c>
      <c r="W14" s="53">
        <v>6</v>
      </c>
      <c r="X14" s="53" t="s">
        <v>19</v>
      </c>
      <c r="Y14" s="53">
        <v>2</v>
      </c>
      <c r="Z14" s="53" t="s">
        <v>19</v>
      </c>
      <c r="AA14" s="53" t="s">
        <v>19</v>
      </c>
      <c r="AB14" s="53" t="s">
        <v>19</v>
      </c>
      <c r="AC14" s="53" t="s">
        <v>19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51</v>
      </c>
      <c r="AP14" s="52">
        <f>SUMIF($C$11:$AN$11,"I.Mad",C14:AN14)</f>
        <v>11</v>
      </c>
      <c r="AQ14" s="52">
        <f>SUM(AO14:AP14)</f>
        <v>62</v>
      </c>
      <c r="AT14" s="19"/>
      <c r="AU14" s="19"/>
      <c r="AV14" s="19"/>
    </row>
    <row r="15" spans="2:48" ht="50.25" customHeight="1" x14ac:dyDescent="0.55000000000000004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0</v>
      </c>
      <c r="H15" s="53">
        <v>0.13734897359247142</v>
      </c>
      <c r="I15" s="53">
        <v>0.10097498181457502</v>
      </c>
      <c r="J15" s="53" t="s">
        <v>19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0</v>
      </c>
      <c r="R15" s="53" t="s">
        <v>19</v>
      </c>
      <c r="S15" s="53">
        <v>0</v>
      </c>
      <c r="T15" s="53" t="s">
        <v>19</v>
      </c>
      <c r="U15" s="53" t="s">
        <v>19</v>
      </c>
      <c r="V15" s="53">
        <v>3.6381752484150032</v>
      </c>
      <c r="W15" s="53">
        <v>0.45308841419796214</v>
      </c>
      <c r="X15" s="53" t="s">
        <v>19</v>
      </c>
      <c r="Y15" s="53">
        <v>0</v>
      </c>
      <c r="Z15" s="53" t="s">
        <v>19</v>
      </c>
      <c r="AA15" s="53" t="s">
        <v>19</v>
      </c>
      <c r="AB15" s="53" t="s">
        <v>19</v>
      </c>
      <c r="AC15" s="53" t="s">
        <v>19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55000000000000004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14.5</v>
      </c>
      <c r="H16" s="58">
        <v>14.5</v>
      </c>
      <c r="I16" s="58">
        <v>14</v>
      </c>
      <c r="J16" s="58" t="s">
        <v>19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15</v>
      </c>
      <c r="R16" s="58" t="s">
        <v>19</v>
      </c>
      <c r="S16" s="58">
        <v>15</v>
      </c>
      <c r="T16" s="58" t="s">
        <v>19</v>
      </c>
      <c r="U16" s="58" t="s">
        <v>19</v>
      </c>
      <c r="V16" s="58">
        <v>14.5</v>
      </c>
      <c r="W16" s="58">
        <v>14.5</v>
      </c>
      <c r="X16" s="58" t="s">
        <v>19</v>
      </c>
      <c r="Y16" s="58">
        <v>14</v>
      </c>
      <c r="Z16" s="58" t="s">
        <v>19</v>
      </c>
      <c r="AA16" s="58" t="s">
        <v>19</v>
      </c>
      <c r="AB16" s="58" t="s">
        <v>19</v>
      </c>
      <c r="AC16" s="58" t="s">
        <v>19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4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29</v>
      </c>
      <c r="C27" s="55"/>
      <c r="D27" s="55"/>
      <c r="E27" s="55"/>
      <c r="F27" s="55"/>
      <c r="G27" s="55"/>
      <c r="H27" s="55"/>
      <c r="I27" s="55">
        <v>1.64</v>
      </c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1.64</v>
      </c>
      <c r="AP27" s="52">
        <f t="shared" si="1"/>
        <v>0</v>
      </c>
      <c r="AQ27" s="55">
        <f t="shared" si="2"/>
        <v>1.64</v>
      </c>
      <c r="AT27" s="19"/>
      <c r="AU27" s="19"/>
      <c r="AV27" s="19"/>
    </row>
    <row r="28" spans="2:48" ht="50.25" customHeight="1" x14ac:dyDescent="0.55000000000000004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55"/>
      <c r="X30" s="71"/>
      <c r="Y30" s="55"/>
      <c r="Z30" s="55"/>
      <c r="AA30" s="55"/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65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55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8241.8549999999996</v>
      </c>
      <c r="H41" s="55">
        <f t="shared" si="8"/>
        <v>1438.26</v>
      </c>
      <c r="I41" s="55">
        <f t="shared" si="8"/>
        <v>9611.41</v>
      </c>
      <c r="J41" s="55">
        <f t="shared" si="8"/>
        <v>49.11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2770</v>
      </c>
      <c r="R41" s="55">
        <f t="shared" si="8"/>
        <v>0</v>
      </c>
      <c r="S41" s="55">
        <f t="shared" si="8"/>
        <v>1950</v>
      </c>
      <c r="T41" s="55">
        <f t="shared" si="8"/>
        <v>180</v>
      </c>
      <c r="U41" s="55">
        <f t="shared" si="8"/>
        <v>680</v>
      </c>
      <c r="V41" s="55">
        <f t="shared" si="8"/>
        <v>1455</v>
      </c>
      <c r="W41" s="55">
        <f t="shared" si="8"/>
        <v>2145</v>
      </c>
      <c r="X41" s="55">
        <f t="shared" si="8"/>
        <v>0</v>
      </c>
      <c r="Y41" s="55">
        <f t="shared" si="8"/>
        <v>284.89499999999998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25683.16</v>
      </c>
      <c r="AP41" s="55">
        <f>SUM(AP12,AP18,AP24:AP37)</f>
        <v>3122.37</v>
      </c>
      <c r="AQ41" s="55">
        <f>SUM(AO41:AP41)</f>
        <v>28805.53</v>
      </c>
    </row>
    <row r="42" spans="2:43" ht="50.25" customHeight="1" x14ac:dyDescent="0.55000000000000004">
      <c r="B42" s="80" t="s">
        <v>38</v>
      </c>
      <c r="C42" s="24"/>
      <c r="D42" s="24"/>
      <c r="E42" s="24"/>
      <c r="F42" s="57"/>
      <c r="G42" s="57">
        <v>19.7</v>
      </c>
      <c r="H42" s="57"/>
      <c r="I42" s="57">
        <v>21.7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18.7</v>
      </c>
      <c r="AN42" s="57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2018-12-18T16:20:16Z</dcterms:modified>
</cp:coreProperties>
</file>