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5200" windowHeight="1327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O12" i="5"/>
  <c r="AP12" i="5"/>
  <c r="AQ12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Q20" i="5" s="1"/>
  <c r="AP19" i="5"/>
  <c r="AO19" i="5"/>
  <c r="AP18" i="5"/>
  <c r="AO18" i="5"/>
  <c r="AQ19" i="5" l="1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<sst xmlns="http://schemas.openxmlformats.org/spreadsheetml/2006/main" count="411" uniqueCount="65">
  <si>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</si>
  <si>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</si>
  <si>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</si>
  <si>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</si>
  <si>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</si>
  <si>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</si>
  <si>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</si>
  <si>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</si>
  <si>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</si>
  <si>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</si>
  <si>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</si>
  <si>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</si>
  <si>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</si>
  <si>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</si>
  <si>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</si>
  <si>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</si>
  <si>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</si>
  <si>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</si>
  <si>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</si>
  <si>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</si>
  <si>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</si>
  <si>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</si>
  <si>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</si>
  <si>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</si>
  <si>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</si>
  <si>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</si>
  <si>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</si>
  <si>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</si>
  <si>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</si>
  <si>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</si>
  <si>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</si>
  <si>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</si>
  <si>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</si>
  <si>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</si>
  <si>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</si>
  <si>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</si>
  <si>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</si>
  <si>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</si>
  <si>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</si>
  <si>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</si>
  <si>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</si>
  <si>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</si>
  <si>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</si>
  <si>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</si>
  <si>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</si>
  <si>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</si>
  <si>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</si>
  <si>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</si>
  <si>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</si>
  <si>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</si>
  <si>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</si>
  <si>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</si>
  <si>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</si>
  <si>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</si>
  <si>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</si>
  <si>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</si>
  <si>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CALAMAR</t>
  </si>
  <si>
    <t>FALSO VOLADOR</t>
  </si>
  <si>
    <t>PALOMETA</t>
  </si>
  <si>
    <t>PAMPANO TORO</t>
  </si>
  <si>
    <t xml:space="preserve">           Atención: Sr. Bruno Giuffra Monteverde</t>
  </si>
  <si>
    <t>R.M.N°427-2015-PRODUCE,R.M.N°242-2016-PRODUCE</t>
  </si>
  <si>
    <t>GCQ/jsr</t>
  </si>
  <si>
    <t xml:space="preserve">        Fecha  : 17/10/2016</t>
  </si>
  <si>
    <t>Callao, 18 de octubre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</si>
</sst>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U50" sqref="U5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60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37</v>
      </c>
      <c r="AN6" s="116"/>
      <c r="AO6" s="116"/>
      <c r="AP6" s="116"/>
      <c r="AQ6" s="116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6" t="s">
        <v>63</v>
      </c>
      <c r="AP8" s="116"/>
      <c r="AQ8" s="116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45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54</v>
      </c>
      <c r="X10" s="122"/>
      <c r="Y10" s="113" t="s">
        <v>47</v>
      </c>
      <c r="Z10" s="114"/>
      <c r="AA10" s="121" t="s">
        <v>38</v>
      </c>
      <c r="AB10" s="122"/>
      <c r="AC10" s="121" t="s">
        <v>13</v>
      </c>
      <c r="AD10" s="122"/>
      <c r="AE10" s="120" t="s">
        <v>48</v>
      </c>
      <c r="AF10" s="114"/>
      <c r="AG10" s="120" t="s">
        <v>49</v>
      </c>
      <c r="AH10" s="114"/>
      <c r="AI10" s="120" t="s">
        <v>50</v>
      </c>
      <c r="AJ10" s="114"/>
      <c r="AK10" s="120" t="s">
        <v>51</v>
      </c>
      <c r="AL10" s="114"/>
      <c r="AM10" s="120" t="s">
        <v>52</v>
      </c>
      <c r="AN10" s="114"/>
      <c r="AO10" s="118" t="s">
        <v>14</v>
      </c>
      <c r="AP10" s="119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60" t="s">
        <v>20</v>
      </c>
      <c r="H16" s="60" t="s">
        <v>20</v>
      </c>
      <c r="I16" s="60" t="s">
        <v>20</v>
      </c>
      <c r="J16" s="60" t="s">
        <v>20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 t="s">
        <v>20</v>
      </c>
      <c r="R16" s="60" t="s">
        <v>20</v>
      </c>
      <c r="S16" s="60" t="s">
        <v>20</v>
      </c>
      <c r="T16" s="60" t="s">
        <v>20</v>
      </c>
      <c r="U16" s="60" t="s">
        <v>20</v>
      </c>
      <c r="V16" s="60" t="s">
        <v>20</v>
      </c>
      <c r="W16" s="60" t="s">
        <v>20</v>
      </c>
      <c r="X16" s="60" t="s">
        <v>20</v>
      </c>
      <c r="Y16" s="60" t="s">
        <v>20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53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56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7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73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55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57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58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59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f>+SUM(C12,C18,C24:C37)</f>
        <v>0</v>
      </c>
      <c r="D38" s="57">
        <f t="shared" ref="D38:X38" si="3">+SUM(D12,D18,D24:D37)</f>
        <v>0</v>
      </c>
      <c r="E38" s="57">
        <f t="shared" si="3"/>
        <v>0</v>
      </c>
      <c r="F38" s="57">
        <f t="shared" si="3"/>
        <v>0</v>
      </c>
      <c r="G38" s="57">
        <f t="shared" si="3"/>
        <v>0</v>
      </c>
      <c r="H38" s="57">
        <f t="shared" si="3"/>
        <v>0</v>
      </c>
      <c r="I38" s="57">
        <f t="shared" si="3"/>
        <v>0</v>
      </c>
      <c r="J38" s="57">
        <f t="shared" si="3"/>
        <v>0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0</v>
      </c>
      <c r="R38" s="57">
        <f t="shared" si="3"/>
        <v>0</v>
      </c>
      <c r="S38" s="57">
        <f>+SUM(S12,S18,S24:S37)</f>
        <v>0</v>
      </c>
      <c r="T38" s="57">
        <f t="shared" si="3"/>
        <v>0</v>
      </c>
      <c r="U38" s="57">
        <f>+SUM(U12,U18,U24:U37)</f>
        <v>0</v>
      </c>
      <c r="V38" s="57">
        <f t="shared" si="3"/>
        <v>0</v>
      </c>
      <c r="W38" s="57">
        <f t="shared" si="3"/>
        <v>0</v>
      </c>
      <c r="X38" s="57">
        <f t="shared" si="3"/>
        <v>0</v>
      </c>
      <c r="Y38" s="57">
        <f>+SUM(Y12,Y18,Y24:Y37)</f>
        <v>0</v>
      </c>
      <c r="Z38" s="57">
        <f>+SUM(Z12,Z18,Z24:Z37)</f>
        <v>0</v>
      </c>
      <c r="AA38" s="57">
        <f>+SUM(AA12,AA18,AA24:AA37)</f>
        <v>0</v>
      </c>
      <c r="AB38" s="57">
        <f t="shared" ref="AB38:AN38" si="4">+SUM(AB12,AB18,AB24:AB37)</f>
        <v>0</v>
      </c>
      <c r="AC38" s="57">
        <f>+SUM(AC12,AC18,AC24:AC37)</f>
        <v>0</v>
      </c>
      <c r="AD38" s="57">
        <f t="shared" si="4"/>
        <v>0</v>
      </c>
      <c r="AE38" s="57">
        <f t="shared" si="4"/>
        <v>0</v>
      </c>
      <c r="AF38" s="57">
        <f t="shared" si="4"/>
        <v>0</v>
      </c>
      <c r="AG38" s="57">
        <f t="shared" si="4"/>
        <v>0</v>
      </c>
      <c r="AH38" s="57">
        <f t="shared" si="4"/>
        <v>0</v>
      </c>
      <c r="AI38" s="57">
        <f t="shared" si="4"/>
        <v>0</v>
      </c>
      <c r="AJ38" s="57">
        <f t="shared" si="4"/>
        <v>0</v>
      </c>
      <c r="AK38" s="57">
        <f t="shared" si="4"/>
        <v>0</v>
      </c>
      <c r="AL38" s="57">
        <f t="shared" si="4"/>
        <v>0</v>
      </c>
      <c r="AM38" s="57">
        <f>+SUM(AM12,AM18,AM24:AM37)</f>
        <v>0</v>
      </c>
      <c r="AN38" s="57">
        <f t="shared" si="4"/>
        <v>0</v>
      </c>
      <c r="AO38" s="57">
        <f>SUM(AO12,AO18,AO24:AO37)</f>
        <v>0</v>
      </c>
      <c r="AP38" s="57">
        <f>SUM(AP12,AP18,AP24:AP37)</f>
        <v>0</v>
      </c>
      <c r="AQ38" s="57">
        <f>SUM(AO38:AP38)</f>
        <v>0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16.600000000000001</v>
      </c>
      <c r="H39" s="59"/>
      <c r="I39" s="92">
        <v>19.7</v>
      </c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>
        <v>16</v>
      </c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62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2016-08-17T18:25:16Z</cp:lastPrinted>
  <dcterms:created xsi:type="dcterms:W3CDTF">2008-10-21T17:58:04Z</dcterms:created>
  <dcterms:modified xsi:type="dcterms:W3CDTF">2016-10-18T16:59:44Z</dcterms:modified>
</cp:coreProperties>
</file>