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<sst xmlns="http://schemas.openxmlformats.org/spreadsheetml/2006/main" count="386" uniqueCount="66">
  <si>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</si>
  <si>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</si>
  <si>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</si>
  <si>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</si>
  <si>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</si>
  <si>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</si>
  <si>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</si>
  <si>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</si>
  <si>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</si>
  <si>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</si>
  <si>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</si>
  <si>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</si>
  <si>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</si>
  <si>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</si>
  <si>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</si>
  <si>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</si>
  <si>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</si>
  <si>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</si>
  <si>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</si>
  <si>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</si>
  <si>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</si>
  <si>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</si>
  <si>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</si>
  <si>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</si>
  <si>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</si>
  <si>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</si>
  <si>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</si>
  <si>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</si>
  <si>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</si>
  <si>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</si>
  <si>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</si>
  <si>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</si>
  <si>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</si>
  <si>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</si>
  <si>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</si>
  <si>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</si>
  <si>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</si>
  <si>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</si>
  <si>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</si>
  <si>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</si>
  <si>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</si>
  <si>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</si>
  <si>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</si>
  <si>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</si>
  <si>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</si>
  <si>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</si>
  <si>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</si>
  <si>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</si>
  <si>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</si>
  <si>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</si>
  <si>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</si>
  <si>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</si>
  <si>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</si>
  <si>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</si>
  <si>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</si>
  <si>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</si>
  <si>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</si>
  <si>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</si>
  <si>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</si>
  <si>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</si>
  <si>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</si>
  <si>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R.M.N°100-2010-PRODUCE, R.M.N°171-2010-PRODUCE</t>
  </si>
  <si>
    <t xml:space="preserve">           Atención:  Ing. José N. Gonzales Quijano</t>
  </si>
  <si>
    <t xml:space="preserve">              Ministerio de la Producción </t>
  </si>
  <si>
    <t>Callao, 19 de Julio del 2010</t>
  </si>
  <si>
    <t xml:space="preserve">        Fecha : 17/07/2010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</si>
</sst>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6"/>
  <sheetViews>
    <sheetView tabSelected="1" zoomScale="75" zoomScaleNormal="75" zoomScalePageLayoutView="0" workbookViewId="0" topLeftCell="A1">
      <selection activeCell="AH24" sqref="AH2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6.00390625" style="0" customWidth="1"/>
    <col min="5" max="5" width="6.7109375" style="0" customWidth="1"/>
    <col min="6" max="6" width="6.00390625" style="0" customWidth="1"/>
    <col min="7" max="7" width="8.28125" style="0" customWidth="1"/>
    <col min="8" max="8" width="5.57421875" style="0" customWidth="1"/>
    <col min="9" max="9" width="8.8515625" style="0" customWidth="1"/>
    <col min="10" max="10" width="9.7109375" style="0" customWidth="1"/>
    <col min="11" max="11" width="8.281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851562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8.28125" style="0" customWidth="1"/>
    <col min="24" max="24" width="6.421875" style="0" customWidth="1"/>
    <col min="25" max="25" width="7.57421875" style="0" customWidth="1"/>
    <col min="26" max="26" width="6.28125" style="0" customWidth="1"/>
    <col min="27" max="27" width="8.28125" style="0" customWidth="1"/>
    <col min="28" max="28" width="7.140625" style="0" customWidth="1"/>
    <col min="29" max="29" width="8.0039062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7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28125" style="0" customWidth="1"/>
    <col min="38" max="38" width="6.140625" style="0" customWidth="1"/>
    <col min="39" max="39" width="8.28125" style="0" customWidth="1"/>
    <col min="40" max="40" width="6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63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58</v>
      </c>
      <c r="AN4" s="99"/>
      <c r="AO4" s="99"/>
      <c r="AP4" s="99"/>
      <c r="AQ4" s="99"/>
    </row>
    <row r="5" spans="2:43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65</v>
      </c>
      <c r="AP6" s="84"/>
      <c r="AQ6" s="85"/>
    </row>
    <row r="7" spans="2:43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3</v>
      </c>
      <c r="C8" s="91" t="s">
        <v>4</v>
      </c>
      <c r="D8" s="87"/>
      <c r="E8" s="91" t="s">
        <v>5</v>
      </c>
      <c r="F8" s="87"/>
      <c r="G8" s="89" t="s">
        <v>6</v>
      </c>
      <c r="H8" s="98"/>
      <c r="I8" s="86" t="s">
        <v>7</v>
      </c>
      <c r="J8" s="94"/>
      <c r="K8" s="91" t="s">
        <v>8</v>
      </c>
      <c r="L8" s="87"/>
      <c r="M8" s="91" t="s">
        <v>9</v>
      </c>
      <c r="N8" s="94"/>
      <c r="O8" s="86" t="s">
        <v>10</v>
      </c>
      <c r="P8" s="87"/>
      <c r="Q8" s="86" t="s">
        <v>11</v>
      </c>
      <c r="R8" s="87"/>
      <c r="S8" s="86" t="s">
        <v>12</v>
      </c>
      <c r="T8" s="87"/>
      <c r="U8" s="86" t="s">
        <v>13</v>
      </c>
      <c r="V8" s="87"/>
      <c r="W8" s="89" t="s">
        <v>14</v>
      </c>
      <c r="X8" s="90"/>
      <c r="Y8" s="89" t="s">
        <v>15</v>
      </c>
      <c r="Z8" s="90"/>
      <c r="AA8" s="89" t="s">
        <v>16</v>
      </c>
      <c r="AB8" s="90"/>
      <c r="AC8" s="86" t="s">
        <v>17</v>
      </c>
      <c r="AD8" s="88"/>
      <c r="AE8" s="92" t="s">
        <v>18</v>
      </c>
      <c r="AF8" s="93"/>
      <c r="AG8" s="92" t="s">
        <v>19</v>
      </c>
      <c r="AH8" s="93"/>
      <c r="AI8" s="101" t="s">
        <v>57</v>
      </c>
      <c r="AJ8" s="93"/>
      <c r="AK8" s="92" t="s">
        <v>20</v>
      </c>
      <c r="AL8" s="100"/>
      <c r="AM8" s="86" t="s">
        <v>21</v>
      </c>
      <c r="AN8" s="94"/>
      <c r="AO8" s="95" t="s">
        <v>22</v>
      </c>
      <c r="AP8" s="96"/>
      <c r="AQ8" s="19" t="s">
        <v>23</v>
      </c>
    </row>
    <row r="9" spans="2:43" ht="18">
      <c r="B9" s="20"/>
      <c r="C9" s="21" t="s">
        <v>24</v>
      </c>
      <c r="D9" s="21" t="s">
        <v>25</v>
      </c>
      <c r="E9" s="22" t="s">
        <v>24</v>
      </c>
      <c r="F9" s="21" t="s">
        <v>25</v>
      </c>
      <c r="G9" s="21" t="s">
        <v>24</v>
      </c>
      <c r="H9" s="21" t="s">
        <v>25</v>
      </c>
      <c r="I9" s="21" t="s">
        <v>24</v>
      </c>
      <c r="J9" s="23" t="s">
        <v>25</v>
      </c>
      <c r="K9" s="22" t="s">
        <v>24</v>
      </c>
      <c r="L9" s="23" t="s">
        <v>25</v>
      </c>
      <c r="M9" s="22" t="s">
        <v>24</v>
      </c>
      <c r="N9" s="23" t="s">
        <v>25</v>
      </c>
      <c r="O9" s="23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22" t="s">
        <v>24</v>
      </c>
      <c r="V9" s="23" t="s">
        <v>25</v>
      </c>
      <c r="W9" s="21" t="s">
        <v>24</v>
      </c>
      <c r="X9" s="18" t="s">
        <v>25</v>
      </c>
      <c r="Y9" s="21" t="s">
        <v>24</v>
      </c>
      <c r="Z9" s="18" t="s">
        <v>25</v>
      </c>
      <c r="AA9" s="21" t="s">
        <v>24</v>
      </c>
      <c r="AB9" s="21" t="s">
        <v>25</v>
      </c>
      <c r="AC9" s="21" t="s">
        <v>24</v>
      </c>
      <c r="AD9" s="81" t="s">
        <v>25</v>
      </c>
      <c r="AE9" s="24" t="s">
        <v>24</v>
      </c>
      <c r="AF9" s="21" t="s">
        <v>25</v>
      </c>
      <c r="AG9" s="24" t="s">
        <v>24</v>
      </c>
      <c r="AH9" s="21" t="s">
        <v>25</v>
      </c>
      <c r="AI9" s="24" t="s">
        <v>24</v>
      </c>
      <c r="AJ9" s="21" t="s">
        <v>25</v>
      </c>
      <c r="AK9" s="25" t="s">
        <v>24</v>
      </c>
      <c r="AL9" s="21" t="s">
        <v>25</v>
      </c>
      <c r="AM9" s="26" t="s">
        <v>24</v>
      </c>
      <c r="AN9" s="21" t="s">
        <v>25</v>
      </c>
      <c r="AO9" s="22" t="s">
        <v>24</v>
      </c>
      <c r="AP9" s="21" t="s">
        <v>25</v>
      </c>
      <c r="AQ9" s="27"/>
    </row>
    <row r="10" spans="2:43" ht="20.25">
      <c r="B10" s="28" t="s">
        <v>26</v>
      </c>
      <c r="C10" s="29">
        <v>0</v>
      </c>
      <c r="D10" s="29">
        <v>0</v>
      </c>
      <c r="E10" s="29">
        <v>0</v>
      </c>
      <c r="F10" s="29">
        <v>0</v>
      </c>
      <c r="G10" s="29">
        <v>1995</v>
      </c>
      <c r="H10" s="29">
        <v>0</v>
      </c>
      <c r="I10" s="29">
        <v>4014</v>
      </c>
      <c r="J10" s="29">
        <v>1078</v>
      </c>
      <c r="K10" s="29">
        <v>356</v>
      </c>
      <c r="L10" s="29">
        <v>0</v>
      </c>
      <c r="M10" s="29">
        <v>0</v>
      </c>
      <c r="N10" s="29">
        <v>0</v>
      </c>
      <c r="O10" s="29">
        <v>343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151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6859</v>
      </c>
      <c r="AP10" s="29">
        <f>SUMIF($C$9:$AN$9,"I.Mad",C10:AN10)</f>
        <v>1078</v>
      </c>
      <c r="AQ10" s="29">
        <f>SUM(AO10:AP10)</f>
        <v>7937</v>
      </c>
    </row>
    <row r="11" spans="2:43" ht="20.25">
      <c r="B11" s="30" t="s">
        <v>27</v>
      </c>
      <c r="C11" s="31" t="s">
        <v>28</v>
      </c>
      <c r="D11" s="31" t="s">
        <v>28</v>
      </c>
      <c r="E11" s="31" t="s">
        <v>28</v>
      </c>
      <c r="F11" s="31" t="s">
        <v>28</v>
      </c>
      <c r="G11" s="31">
        <v>9</v>
      </c>
      <c r="H11" s="31" t="s">
        <v>28</v>
      </c>
      <c r="I11" s="31">
        <v>12</v>
      </c>
      <c r="J11" s="31">
        <v>8</v>
      </c>
      <c r="K11" s="31">
        <v>2</v>
      </c>
      <c r="L11" s="31" t="s">
        <v>28</v>
      </c>
      <c r="M11" s="31" t="s">
        <v>28</v>
      </c>
      <c r="N11" s="31" t="s">
        <v>28</v>
      </c>
      <c r="O11" s="31">
        <v>1</v>
      </c>
      <c r="P11" s="31" t="s">
        <v>28</v>
      </c>
      <c r="Q11" s="31" t="s">
        <v>28</v>
      </c>
      <c r="R11" s="31" t="s">
        <v>28</v>
      </c>
      <c r="S11" s="31" t="s">
        <v>28</v>
      </c>
      <c r="T11" s="31" t="s">
        <v>28</v>
      </c>
      <c r="U11" s="31" t="s">
        <v>28</v>
      </c>
      <c r="V11" s="31" t="s">
        <v>28</v>
      </c>
      <c r="W11" s="31" t="s">
        <v>28</v>
      </c>
      <c r="X11" s="31" t="s">
        <v>28</v>
      </c>
      <c r="Y11" s="31">
        <v>4</v>
      </c>
      <c r="Z11" s="31" t="s">
        <v>28</v>
      </c>
      <c r="AA11" s="31" t="s">
        <v>28</v>
      </c>
      <c r="AB11" s="31" t="s">
        <v>28</v>
      </c>
      <c r="AC11" s="31" t="s">
        <v>28</v>
      </c>
      <c r="AD11" s="31" t="s">
        <v>28</v>
      </c>
      <c r="AE11" s="31" t="s">
        <v>28</v>
      </c>
      <c r="AF11" s="31" t="s">
        <v>28</v>
      </c>
      <c r="AG11" s="31" t="s">
        <v>28</v>
      </c>
      <c r="AH11" s="31" t="s">
        <v>28</v>
      </c>
      <c r="AI11" s="31" t="s">
        <v>28</v>
      </c>
      <c r="AJ11" s="31" t="s">
        <v>28</v>
      </c>
      <c r="AK11" s="31" t="s">
        <v>28</v>
      </c>
      <c r="AL11" s="31" t="s">
        <v>28</v>
      </c>
      <c r="AM11" s="31" t="s">
        <v>28</v>
      </c>
      <c r="AN11" s="31" t="s">
        <v>28</v>
      </c>
      <c r="AO11" s="29">
        <f>SUMIF($C$9:$AN$9,"Ind",C11:AN11)</f>
        <v>28</v>
      </c>
      <c r="AP11" s="29">
        <f>SUMIF($C$9:$AN$9,"I.Mad",C11:AN11)</f>
        <v>8</v>
      </c>
      <c r="AQ11" s="29">
        <f>SUM(AO11:AP11)</f>
        <v>36</v>
      </c>
    </row>
    <row r="12" spans="2:43" ht="20.25">
      <c r="B12" s="30" t="s">
        <v>29</v>
      </c>
      <c r="C12" s="31" t="s">
        <v>28</v>
      </c>
      <c r="D12" s="31" t="s">
        <v>28</v>
      </c>
      <c r="E12" s="31" t="s">
        <v>28</v>
      </c>
      <c r="F12" s="31" t="s">
        <v>28</v>
      </c>
      <c r="G12" s="31">
        <v>4</v>
      </c>
      <c r="H12" s="31" t="s">
        <v>28</v>
      </c>
      <c r="I12" s="31">
        <v>9</v>
      </c>
      <c r="J12" s="31">
        <v>5</v>
      </c>
      <c r="K12" s="31">
        <v>2</v>
      </c>
      <c r="L12" s="31" t="s">
        <v>28</v>
      </c>
      <c r="M12" s="31" t="s">
        <v>28</v>
      </c>
      <c r="N12" s="31" t="s">
        <v>28</v>
      </c>
      <c r="O12" s="31">
        <v>1</v>
      </c>
      <c r="P12" s="31" t="s">
        <v>28</v>
      </c>
      <c r="Q12" s="31" t="s">
        <v>28</v>
      </c>
      <c r="R12" s="31" t="s">
        <v>28</v>
      </c>
      <c r="S12" s="31" t="s">
        <v>28</v>
      </c>
      <c r="T12" s="31" t="s">
        <v>28</v>
      </c>
      <c r="U12" s="31" t="s">
        <v>28</v>
      </c>
      <c r="V12" s="31" t="s">
        <v>28</v>
      </c>
      <c r="W12" s="31" t="s">
        <v>28</v>
      </c>
      <c r="X12" s="31" t="s">
        <v>28</v>
      </c>
      <c r="Y12" s="31">
        <v>3</v>
      </c>
      <c r="Z12" s="31" t="s">
        <v>28</v>
      </c>
      <c r="AA12" s="31" t="s">
        <v>28</v>
      </c>
      <c r="AB12" s="31" t="s">
        <v>28</v>
      </c>
      <c r="AC12" s="31" t="s">
        <v>28</v>
      </c>
      <c r="AD12" s="31" t="s">
        <v>28</v>
      </c>
      <c r="AE12" s="31" t="s">
        <v>28</v>
      </c>
      <c r="AF12" s="31" t="s">
        <v>28</v>
      </c>
      <c r="AG12" s="31" t="s">
        <v>28</v>
      </c>
      <c r="AH12" s="31" t="s">
        <v>28</v>
      </c>
      <c r="AI12" s="31" t="s">
        <v>28</v>
      </c>
      <c r="AJ12" s="31" t="s">
        <v>28</v>
      </c>
      <c r="AK12" s="31" t="s">
        <v>28</v>
      </c>
      <c r="AL12" s="31" t="s">
        <v>28</v>
      </c>
      <c r="AM12" s="31" t="s">
        <v>28</v>
      </c>
      <c r="AN12" s="31" t="s">
        <v>28</v>
      </c>
      <c r="AO12" s="29">
        <f>SUMIF($C$9:$AN$9,"Ind",C12:AN12)</f>
        <v>19</v>
      </c>
      <c r="AP12" s="29">
        <f>SUMIF($C$9:$AN$9,"I.Mad",C12:AN12)</f>
        <v>5</v>
      </c>
      <c r="AQ12" s="29">
        <f>SUM(AO12:AP12)</f>
        <v>24</v>
      </c>
    </row>
    <row r="13" spans="2:43" ht="20.25">
      <c r="B13" s="30" t="s">
        <v>30</v>
      </c>
      <c r="C13" s="31" t="s">
        <v>28</v>
      </c>
      <c r="D13" s="31" t="s">
        <v>28</v>
      </c>
      <c r="E13" s="31" t="s">
        <v>28</v>
      </c>
      <c r="F13" s="31" t="s">
        <v>28</v>
      </c>
      <c r="G13" s="31">
        <v>0.5</v>
      </c>
      <c r="H13" s="31" t="s">
        <v>28</v>
      </c>
      <c r="I13" s="31">
        <v>3.11</v>
      </c>
      <c r="J13" s="31">
        <v>0.32</v>
      </c>
      <c r="K13" s="31">
        <v>3.5</v>
      </c>
      <c r="L13" s="31" t="s">
        <v>28</v>
      </c>
      <c r="M13" s="31" t="s">
        <v>28</v>
      </c>
      <c r="N13" s="31" t="s">
        <v>28</v>
      </c>
      <c r="O13" s="31">
        <v>3.85</v>
      </c>
      <c r="P13" s="31" t="s">
        <v>28</v>
      </c>
      <c r="Q13" s="31" t="s">
        <v>28</v>
      </c>
      <c r="R13" s="31" t="s">
        <v>28</v>
      </c>
      <c r="S13" s="31" t="s">
        <v>28</v>
      </c>
      <c r="T13" s="31" t="s">
        <v>28</v>
      </c>
      <c r="U13" s="31" t="s">
        <v>28</v>
      </c>
      <c r="V13" s="31" t="s">
        <v>28</v>
      </c>
      <c r="W13" s="31" t="s">
        <v>28</v>
      </c>
      <c r="X13" s="31" t="s">
        <v>28</v>
      </c>
      <c r="Y13" s="31">
        <v>1.2</v>
      </c>
      <c r="Z13" s="31" t="s">
        <v>28</v>
      </c>
      <c r="AA13" s="31" t="s">
        <v>28</v>
      </c>
      <c r="AB13" s="31" t="s">
        <v>28</v>
      </c>
      <c r="AC13" s="31" t="s">
        <v>28</v>
      </c>
      <c r="AD13" s="31" t="s">
        <v>28</v>
      </c>
      <c r="AE13" s="31" t="s">
        <v>28</v>
      </c>
      <c r="AF13" s="31" t="s">
        <v>28</v>
      </c>
      <c r="AG13" s="31" t="s">
        <v>28</v>
      </c>
      <c r="AH13" s="31" t="s">
        <v>28</v>
      </c>
      <c r="AI13" s="31" t="s">
        <v>28</v>
      </c>
      <c r="AJ13" s="31" t="s">
        <v>28</v>
      </c>
      <c r="AK13" s="31" t="s">
        <v>28</v>
      </c>
      <c r="AL13" s="31" t="s">
        <v>28</v>
      </c>
      <c r="AM13" s="31" t="s">
        <v>28</v>
      </c>
      <c r="AN13" s="31" t="s">
        <v>28</v>
      </c>
      <c r="AO13" s="32"/>
      <c r="AP13" s="32"/>
      <c r="AQ13" s="32"/>
    </row>
    <row r="14" spans="2:43" ht="20.25">
      <c r="B14" s="33" t="s">
        <v>31</v>
      </c>
      <c r="C14" s="61" t="s">
        <v>28</v>
      </c>
      <c r="D14" s="61" t="s">
        <v>28</v>
      </c>
      <c r="E14" s="61" t="s">
        <v>28</v>
      </c>
      <c r="F14" s="61" t="s">
        <v>28</v>
      </c>
      <c r="G14" s="61">
        <v>13.5</v>
      </c>
      <c r="H14" s="61" t="s">
        <v>28</v>
      </c>
      <c r="I14" s="82">
        <v>14</v>
      </c>
      <c r="J14" s="61">
        <v>14</v>
      </c>
      <c r="K14" s="61">
        <v>13.5</v>
      </c>
      <c r="L14" s="61" t="s">
        <v>28</v>
      </c>
      <c r="M14" s="61" t="s">
        <v>28</v>
      </c>
      <c r="N14" s="61" t="s">
        <v>28</v>
      </c>
      <c r="O14" s="61">
        <v>13.5</v>
      </c>
      <c r="P14" s="61" t="s">
        <v>28</v>
      </c>
      <c r="Q14" s="61" t="s">
        <v>28</v>
      </c>
      <c r="R14" s="61" t="s">
        <v>28</v>
      </c>
      <c r="S14" s="61" t="s">
        <v>28</v>
      </c>
      <c r="T14" s="61" t="s">
        <v>28</v>
      </c>
      <c r="U14" s="61" t="s">
        <v>28</v>
      </c>
      <c r="V14" s="61" t="s">
        <v>28</v>
      </c>
      <c r="W14" s="61" t="s">
        <v>28</v>
      </c>
      <c r="X14" s="61" t="s">
        <v>28</v>
      </c>
      <c r="Y14" s="61">
        <v>12.5</v>
      </c>
      <c r="Z14" s="61" t="s">
        <v>28</v>
      </c>
      <c r="AA14" s="61" t="s">
        <v>28</v>
      </c>
      <c r="AB14" s="61" t="s">
        <v>28</v>
      </c>
      <c r="AC14" s="61" t="s">
        <v>28</v>
      </c>
      <c r="AD14" s="61" t="s">
        <v>28</v>
      </c>
      <c r="AE14" s="61" t="s">
        <v>28</v>
      </c>
      <c r="AF14" s="61" t="s">
        <v>28</v>
      </c>
      <c r="AG14" s="61" t="s">
        <v>28</v>
      </c>
      <c r="AH14" s="61" t="s">
        <v>28</v>
      </c>
      <c r="AI14" s="61" t="s">
        <v>28</v>
      </c>
      <c r="AJ14" s="61" t="s">
        <v>28</v>
      </c>
      <c r="AK14" s="61" t="s">
        <v>28</v>
      </c>
      <c r="AL14" s="61" t="s">
        <v>28</v>
      </c>
      <c r="AM14" s="61" t="s">
        <v>28</v>
      </c>
      <c r="AN14" s="61" t="s">
        <v>28</v>
      </c>
      <c r="AO14" s="32"/>
      <c r="AP14" s="32"/>
      <c r="AQ14" s="32"/>
    </row>
    <row r="15" spans="2:43" ht="18">
      <c r="B15" s="34" t="s">
        <v>32</v>
      </c>
      <c r="C15" s="35"/>
      <c r="D15" s="36"/>
      <c r="E15" s="37"/>
      <c r="F15" s="38"/>
      <c r="G15" s="38"/>
      <c r="H15" s="38"/>
      <c r="I15" s="38" t="s">
        <v>33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26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34</v>
      </c>
      <c r="C17" s="51" t="s">
        <v>28</v>
      </c>
      <c r="D17" s="51" t="s">
        <v>28</v>
      </c>
      <c r="E17" s="51" t="s">
        <v>28</v>
      </c>
      <c r="F17" s="51" t="s">
        <v>28</v>
      </c>
      <c r="G17" s="51" t="s">
        <v>28</v>
      </c>
      <c r="H17" s="51" t="s">
        <v>28</v>
      </c>
      <c r="I17" s="51" t="s">
        <v>28</v>
      </c>
      <c r="J17" s="51" t="s">
        <v>28</v>
      </c>
      <c r="K17" s="51" t="s">
        <v>28</v>
      </c>
      <c r="L17" s="51" t="s">
        <v>28</v>
      </c>
      <c r="M17" s="51" t="s">
        <v>28</v>
      </c>
      <c r="N17" s="51" t="s">
        <v>28</v>
      </c>
      <c r="O17" s="51" t="s">
        <v>28</v>
      </c>
      <c r="P17" s="51" t="s">
        <v>28</v>
      </c>
      <c r="Q17" s="51" t="s">
        <v>28</v>
      </c>
      <c r="R17" s="51" t="s">
        <v>28</v>
      </c>
      <c r="S17" s="51" t="s">
        <v>28</v>
      </c>
      <c r="T17" s="51" t="s">
        <v>28</v>
      </c>
      <c r="U17" s="51" t="s">
        <v>28</v>
      </c>
      <c r="V17" s="51" t="s">
        <v>28</v>
      </c>
      <c r="W17" s="51" t="s">
        <v>28</v>
      </c>
      <c r="X17" s="51" t="s">
        <v>28</v>
      </c>
      <c r="Y17" s="51" t="s">
        <v>28</v>
      </c>
      <c r="Z17" s="51" t="s">
        <v>28</v>
      </c>
      <c r="AA17" s="51" t="s">
        <v>28</v>
      </c>
      <c r="AB17" s="51" t="s">
        <v>28</v>
      </c>
      <c r="AC17" s="51" t="s">
        <v>28</v>
      </c>
      <c r="AD17" s="51" t="s">
        <v>28</v>
      </c>
      <c r="AE17" s="51" t="s">
        <v>28</v>
      </c>
      <c r="AF17" s="51" t="s">
        <v>28</v>
      </c>
      <c r="AG17" s="51" t="s">
        <v>28</v>
      </c>
      <c r="AH17" s="51" t="s">
        <v>28</v>
      </c>
      <c r="AI17" s="51" t="s">
        <v>28</v>
      </c>
      <c r="AJ17" s="51" t="s">
        <v>28</v>
      </c>
      <c r="AK17" s="51" t="s">
        <v>28</v>
      </c>
      <c r="AL17" s="51" t="s">
        <v>28</v>
      </c>
      <c r="AM17" s="51" t="s">
        <v>28</v>
      </c>
      <c r="AN17" s="51" t="s">
        <v>28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29</v>
      </c>
      <c r="C18" s="51" t="s">
        <v>28</v>
      </c>
      <c r="D18" s="51" t="s">
        <v>28</v>
      </c>
      <c r="E18" s="51" t="s">
        <v>28</v>
      </c>
      <c r="F18" s="51" t="s">
        <v>28</v>
      </c>
      <c r="G18" s="51" t="s">
        <v>28</v>
      </c>
      <c r="H18" s="51" t="s">
        <v>28</v>
      </c>
      <c r="I18" s="51" t="s">
        <v>28</v>
      </c>
      <c r="J18" s="51" t="s">
        <v>28</v>
      </c>
      <c r="K18" s="51" t="s">
        <v>28</v>
      </c>
      <c r="L18" s="51" t="s">
        <v>28</v>
      </c>
      <c r="M18" s="51" t="s">
        <v>28</v>
      </c>
      <c r="N18" s="51" t="s">
        <v>28</v>
      </c>
      <c r="O18" s="51" t="s">
        <v>28</v>
      </c>
      <c r="P18" s="51" t="s">
        <v>28</v>
      </c>
      <c r="Q18" s="51" t="s">
        <v>28</v>
      </c>
      <c r="R18" s="51" t="s">
        <v>28</v>
      </c>
      <c r="S18" s="51" t="s">
        <v>28</v>
      </c>
      <c r="T18" s="51" t="s">
        <v>28</v>
      </c>
      <c r="U18" s="51" t="s">
        <v>28</v>
      </c>
      <c r="V18" s="51" t="s">
        <v>28</v>
      </c>
      <c r="W18" s="51" t="s">
        <v>28</v>
      </c>
      <c r="X18" s="51" t="s">
        <v>28</v>
      </c>
      <c r="Y18" s="51" t="s">
        <v>28</v>
      </c>
      <c r="Z18" s="51" t="s">
        <v>28</v>
      </c>
      <c r="AA18" s="51" t="s">
        <v>28</v>
      </c>
      <c r="AB18" s="51" t="s">
        <v>28</v>
      </c>
      <c r="AC18" s="51" t="s">
        <v>28</v>
      </c>
      <c r="AD18" s="51" t="s">
        <v>28</v>
      </c>
      <c r="AE18" s="51" t="s">
        <v>28</v>
      </c>
      <c r="AF18" s="51" t="s">
        <v>28</v>
      </c>
      <c r="AG18" s="51" t="s">
        <v>28</v>
      </c>
      <c r="AH18" s="51" t="s">
        <v>28</v>
      </c>
      <c r="AI18" s="51" t="s">
        <v>28</v>
      </c>
      <c r="AJ18" s="51" t="s">
        <v>28</v>
      </c>
      <c r="AK18" s="51" t="s">
        <v>28</v>
      </c>
      <c r="AL18" s="51" t="s">
        <v>28</v>
      </c>
      <c r="AM18" s="51" t="s">
        <v>28</v>
      </c>
      <c r="AN18" s="51" t="s">
        <v>28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30</v>
      </c>
      <c r="C19" s="51" t="s">
        <v>28</v>
      </c>
      <c r="D19" s="51" t="s">
        <v>28</v>
      </c>
      <c r="E19" s="51" t="s">
        <v>28</v>
      </c>
      <c r="F19" s="51" t="s">
        <v>28</v>
      </c>
      <c r="G19" s="51" t="s">
        <v>28</v>
      </c>
      <c r="H19" s="51" t="s">
        <v>28</v>
      </c>
      <c r="I19" s="51" t="s">
        <v>28</v>
      </c>
      <c r="J19" s="51" t="s">
        <v>28</v>
      </c>
      <c r="K19" s="51" t="s">
        <v>28</v>
      </c>
      <c r="L19" s="51" t="s">
        <v>28</v>
      </c>
      <c r="M19" s="51" t="s">
        <v>28</v>
      </c>
      <c r="N19" s="51" t="s">
        <v>28</v>
      </c>
      <c r="O19" s="51" t="s">
        <v>28</v>
      </c>
      <c r="P19" s="51" t="s">
        <v>28</v>
      </c>
      <c r="Q19" s="51" t="s">
        <v>28</v>
      </c>
      <c r="R19" s="51" t="s">
        <v>28</v>
      </c>
      <c r="S19" s="51" t="s">
        <v>28</v>
      </c>
      <c r="T19" s="51" t="s">
        <v>28</v>
      </c>
      <c r="U19" s="51" t="s">
        <v>28</v>
      </c>
      <c r="V19" s="51" t="s">
        <v>28</v>
      </c>
      <c r="W19" s="51" t="s">
        <v>28</v>
      </c>
      <c r="X19" s="51" t="s">
        <v>28</v>
      </c>
      <c r="Y19" s="51" t="s">
        <v>28</v>
      </c>
      <c r="Z19" s="51" t="s">
        <v>28</v>
      </c>
      <c r="AA19" s="51" t="s">
        <v>28</v>
      </c>
      <c r="AB19" s="51" t="s">
        <v>28</v>
      </c>
      <c r="AC19" s="51" t="s">
        <v>28</v>
      </c>
      <c r="AD19" s="51" t="s">
        <v>28</v>
      </c>
      <c r="AE19" s="51" t="s">
        <v>28</v>
      </c>
      <c r="AF19" s="51" t="s">
        <v>28</v>
      </c>
      <c r="AG19" s="51" t="s">
        <v>28</v>
      </c>
      <c r="AH19" s="51" t="s">
        <v>28</v>
      </c>
      <c r="AI19" s="51" t="s">
        <v>28</v>
      </c>
      <c r="AJ19" s="51" t="s">
        <v>28</v>
      </c>
      <c r="AK19" s="51" t="s">
        <v>28</v>
      </c>
      <c r="AL19" s="51" t="s">
        <v>28</v>
      </c>
      <c r="AM19" s="51" t="s">
        <v>28</v>
      </c>
      <c r="AN19" s="51" t="s">
        <v>28</v>
      </c>
      <c r="AO19" s="52"/>
      <c r="AP19" s="52"/>
      <c r="AQ19" s="52"/>
    </row>
    <row r="20" spans="2:43" ht="18">
      <c r="B20" s="30" t="s">
        <v>35</v>
      </c>
      <c r="C20" s="51" t="s">
        <v>28</v>
      </c>
      <c r="D20" s="51" t="s">
        <v>28</v>
      </c>
      <c r="E20" s="51" t="s">
        <v>28</v>
      </c>
      <c r="F20" s="51" t="s">
        <v>28</v>
      </c>
      <c r="G20" s="51" t="s">
        <v>28</v>
      </c>
      <c r="H20" s="51" t="s">
        <v>28</v>
      </c>
      <c r="I20" s="51" t="s">
        <v>28</v>
      </c>
      <c r="J20" s="51" t="s">
        <v>28</v>
      </c>
      <c r="K20" s="51" t="s">
        <v>28</v>
      </c>
      <c r="L20" s="51" t="s">
        <v>28</v>
      </c>
      <c r="M20" s="51" t="s">
        <v>28</v>
      </c>
      <c r="N20" s="51" t="s">
        <v>28</v>
      </c>
      <c r="O20" s="51" t="s">
        <v>28</v>
      </c>
      <c r="P20" s="51" t="s">
        <v>28</v>
      </c>
      <c r="Q20" s="51" t="s">
        <v>28</v>
      </c>
      <c r="R20" s="51" t="s">
        <v>28</v>
      </c>
      <c r="S20" s="51" t="s">
        <v>28</v>
      </c>
      <c r="T20" s="51" t="s">
        <v>28</v>
      </c>
      <c r="U20" s="51" t="s">
        <v>28</v>
      </c>
      <c r="V20" s="51" t="s">
        <v>28</v>
      </c>
      <c r="W20" s="51" t="s">
        <v>28</v>
      </c>
      <c r="X20" s="51" t="s">
        <v>28</v>
      </c>
      <c r="Y20" s="51" t="s">
        <v>28</v>
      </c>
      <c r="Z20" s="51" t="s">
        <v>28</v>
      </c>
      <c r="AA20" s="51" t="s">
        <v>28</v>
      </c>
      <c r="AB20" s="51" t="s">
        <v>28</v>
      </c>
      <c r="AC20" s="43" t="s">
        <v>28</v>
      </c>
      <c r="AD20" s="43" t="s">
        <v>28</v>
      </c>
      <c r="AE20" s="43" t="s">
        <v>28</v>
      </c>
      <c r="AF20" s="43" t="s">
        <v>28</v>
      </c>
      <c r="AG20" s="43" t="s">
        <v>28</v>
      </c>
      <c r="AH20" s="43" t="s">
        <v>28</v>
      </c>
      <c r="AI20" s="43" t="s">
        <v>28</v>
      </c>
      <c r="AJ20" s="43" t="s">
        <v>28</v>
      </c>
      <c r="AK20" s="51" t="s">
        <v>28</v>
      </c>
      <c r="AL20" s="43" t="s">
        <v>28</v>
      </c>
      <c r="AM20" s="51" t="s">
        <v>28</v>
      </c>
      <c r="AN20" s="51" t="s">
        <v>28</v>
      </c>
      <c r="AO20" s="52"/>
      <c r="AP20" s="52"/>
      <c r="AQ20" s="52"/>
    </row>
    <row r="21" spans="2:43" ht="15.75">
      <c r="B21" s="34" t="s">
        <v>36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37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38</v>
      </c>
      <c r="C23" s="56"/>
      <c r="D23" s="56"/>
      <c r="E23" s="56"/>
      <c r="F23" s="56"/>
      <c r="G23" s="56"/>
      <c r="H23" s="56"/>
      <c r="I23" s="56">
        <v>7</v>
      </c>
      <c r="J23" s="57"/>
      <c r="K23" s="56"/>
      <c r="L23" s="56"/>
      <c r="M23" s="56"/>
      <c r="N23" s="56"/>
      <c r="O23" s="56">
        <v>14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21</v>
      </c>
      <c r="AP23" s="29">
        <f t="shared" si="1"/>
        <v>0</v>
      </c>
      <c r="AQ23" s="29">
        <f t="shared" si="2"/>
        <v>21</v>
      </c>
    </row>
    <row r="24" spans="2:43" ht="20.25">
      <c r="B24" s="59" t="s">
        <v>39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44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1995</v>
      </c>
      <c r="H36" s="29">
        <f t="shared" si="3"/>
        <v>0</v>
      </c>
      <c r="I36" s="29">
        <f t="shared" si="3"/>
        <v>4021</v>
      </c>
      <c r="J36" s="29">
        <f t="shared" si="3"/>
        <v>1078</v>
      </c>
      <c r="K36" s="29">
        <f t="shared" si="3"/>
        <v>356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357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151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6880</v>
      </c>
      <c r="AP36" s="29">
        <f>SUM(AP10,AP16,AP22:AP35)</f>
        <v>1078</v>
      </c>
      <c r="AQ36" s="29">
        <f>SUM(AO36:AP36)</f>
        <v>7958</v>
      </c>
    </row>
    <row r="37" spans="2:43" ht="22.5" customHeight="1">
      <c r="B37" s="28" t="s">
        <v>52</v>
      </c>
      <c r="C37" s="64">
        <v>15.8</v>
      </c>
      <c r="D37" s="64"/>
      <c r="E37" s="64"/>
      <c r="F37" s="64"/>
      <c r="G37" s="64">
        <v>16</v>
      </c>
      <c r="H37" s="64"/>
      <c r="I37" s="64">
        <v>16.3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14.8</v>
      </c>
      <c r="V37" s="64"/>
      <c r="W37" s="64"/>
      <c r="X37" s="64"/>
      <c r="Y37" s="64">
        <v>15</v>
      </c>
      <c r="Z37" s="64"/>
      <c r="AA37" s="64"/>
      <c r="AB37" s="64"/>
      <c r="AC37" s="64">
        <v>19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13.9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15">
      <c r="B41" s="6"/>
      <c r="C41" s="6"/>
      <c r="D41" s="6"/>
      <c r="E41" s="1"/>
      <c r="F41" s="1"/>
      <c r="G41" s="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"/>
      <c r="AP41" s="1"/>
      <c r="AQ41" s="1"/>
    </row>
    <row r="42" spans="2:43" ht="20.25">
      <c r="B42" s="71" t="s">
        <v>56</v>
      </c>
      <c r="C42" s="1"/>
      <c r="D42" s="3"/>
      <c r="E42" s="72"/>
      <c r="F42" s="73"/>
      <c r="G42" s="1"/>
      <c r="H42" s="1"/>
      <c r="I42" s="35"/>
      <c r="J42" s="35"/>
      <c r="K42" s="1"/>
      <c r="L42" s="1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74" t="s">
        <v>64</v>
      </c>
      <c r="AN42" s="10"/>
      <c r="AO42" s="1"/>
      <c r="AP42" s="1"/>
      <c r="AQ42" s="1"/>
    </row>
    <row r="43" spans="2:4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2:43" ht="18">
      <c r="B44" s="75"/>
      <c r="C44" s="1"/>
      <c r="D44" s="1"/>
      <c r="E44" s="1"/>
      <c r="F44" s="1"/>
      <c r="G44" s="73"/>
      <c r="H44" s="1"/>
      <c r="I44" s="35"/>
      <c r="J44" s="35"/>
      <c r="K44" s="13"/>
      <c r="L44" s="13"/>
      <c r="M44" s="35"/>
      <c r="N44" s="35"/>
      <c r="O44" s="76"/>
      <c r="P44" s="76"/>
      <c r="Q44" s="35"/>
      <c r="R44" s="35"/>
      <c r="S44" s="76"/>
      <c r="T44" s="76"/>
      <c r="U44" s="76"/>
      <c r="V44" s="76"/>
      <c r="W44" s="76"/>
      <c r="X44" s="76"/>
      <c r="Y44" s="76"/>
      <c r="Z44" s="76"/>
      <c r="AA44" s="1"/>
      <c r="AB44" s="1"/>
      <c r="AC44" s="76"/>
      <c r="AD44" s="76"/>
      <c r="AE44" s="35"/>
      <c r="AF44" s="35"/>
      <c r="AG44" s="1"/>
      <c r="AH44" s="77"/>
      <c r="AI44" s="77"/>
      <c r="AJ44" s="77"/>
      <c r="AK44" s="1"/>
      <c r="AL44" s="1"/>
      <c r="AM44" s="1"/>
      <c r="AN44" s="78"/>
      <c r="AO44" s="75"/>
      <c r="AP44" s="1"/>
      <c r="AQ44" s="1"/>
    </row>
    <row r="45" spans="2:43" ht="18">
      <c r="B45" s="1"/>
      <c r="C45" s="1"/>
      <c r="D45" s="1"/>
      <c r="E45" s="1"/>
      <c r="F45" s="1"/>
      <c r="G45" s="1"/>
      <c r="H45" s="73"/>
      <c r="I45" s="73"/>
      <c r="J45" s="73"/>
      <c r="K45" s="73"/>
      <c r="L45" s="73"/>
      <c r="M45" s="73"/>
      <c r="N45" s="53"/>
      <c r="O45" s="78"/>
      <c r="P45" s="1"/>
      <c r="Q45" s="1"/>
      <c r="R45" s="35"/>
      <c r="S45" s="76"/>
      <c r="T45" s="76"/>
      <c r="U45" s="35"/>
      <c r="V45" s="35"/>
      <c r="W45" s="76"/>
      <c r="X45" s="76"/>
      <c r="Y45" s="76"/>
      <c r="Z45" s="76"/>
      <c r="AA45" s="76"/>
      <c r="AB45" s="76"/>
      <c r="AC45" s="76"/>
      <c r="AD45" s="76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  <row r="46" spans="2:43" ht="18">
      <c r="B46" s="79"/>
      <c r="C46" s="7"/>
      <c r="D46" s="1"/>
      <c r="E46" s="1"/>
      <c r="F46" s="1"/>
      <c r="G46" s="1"/>
      <c r="H46" s="1"/>
      <c r="I46" s="73"/>
      <c r="J46" s="73"/>
      <c r="K46" s="73"/>
      <c r="L46" s="73"/>
      <c r="M46" s="73"/>
      <c r="N46" s="73"/>
      <c r="O46" s="1"/>
      <c r="P46" s="78"/>
      <c r="Q46" s="78"/>
      <c r="R46" s="1"/>
      <c r="S46" s="76"/>
      <c r="T46" s="76"/>
      <c r="U46" s="35"/>
      <c r="V46" s="35"/>
      <c r="W46" s="76"/>
      <c r="X46" s="35"/>
      <c r="Y46" s="1"/>
      <c r="Z46" s="1"/>
      <c r="AA46" s="76"/>
      <c r="AB46" s="76"/>
      <c r="AC46" s="80"/>
      <c r="AD46" s="80"/>
      <c r="AE46" s="35"/>
      <c r="AF46" s="35"/>
      <c r="AG46" s="70"/>
      <c r="AH46" s="70"/>
      <c r="AI46" s="70"/>
      <c r="AJ46" s="70"/>
      <c r="AK46" s="35"/>
      <c r="AL46" s="35"/>
      <c r="AM46" s="35"/>
      <c r="AN46" s="35"/>
      <c r="AO46" s="1"/>
      <c r="AP46" s="1"/>
      <c r="AQ46" s="1"/>
    </row>
  </sheetData>
  <sheetProtection/>
  <mergeCells count="25">
    <mergeCell ref="B3:AQ3"/>
    <mergeCell ref="AM4:AQ4"/>
    <mergeCell ref="AM8:AN8"/>
    <mergeCell ref="AK8:AL8"/>
    <mergeCell ref="AI8:AJ8"/>
    <mergeCell ref="O8:P8"/>
    <mergeCell ref="AG8:AH8"/>
    <mergeCell ref="U8:V8"/>
    <mergeCell ref="W8:X8"/>
    <mergeCell ref="AA8:AB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Y8:Z8"/>
    <mergeCell ref="E8:F8"/>
    <mergeCell ref="AE8:AF8"/>
    <mergeCell ref="I8:J8"/>
    <mergeCell ref="AO8:AP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2010-07-19T20:34:57Z</dcterms:modified>
  <cp:category/>
  <cp:version/>
  <cp:contentType/>
  <cp:contentStatus/>
</cp:coreProperties>
</file>