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4 Abril 2016\Ind\"/>
    </mc:Choice>
  </mc:AlternateContent>
  <bookViews>
    <workbookView xWindow="0" yWindow="0" windowWidth="25200" windowHeight="119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<sst xmlns="http://schemas.openxmlformats.org/spreadsheetml/2006/main" count="405" uniqueCount="65">
  <si>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</si>
  <si>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</si>
  <si>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</si>
  <si>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</si>
  <si>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</si>
  <si>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</si>
  <si>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</si>
  <si>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</si>
  <si>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</si>
  <si>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</si>
  <si>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</si>
  <si>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</si>
  <si>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</si>
  <si>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</si>
  <si>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</si>
  <si>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</si>
  <si>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</si>
  <si>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</si>
  <si>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</si>
  <si>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</si>
  <si>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</si>
  <si>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</si>
  <si>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</si>
  <si>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</si>
  <si>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</si>
  <si>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</si>
  <si>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</si>
  <si>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</si>
  <si>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</si>
  <si>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</si>
  <si>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</si>
  <si>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</si>
  <si>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</si>
  <si>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</si>
  <si>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</si>
  <si>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</si>
  <si>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</si>
  <si>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</si>
  <si>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</si>
  <si>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</si>
  <si>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</si>
  <si>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</si>
  <si>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</si>
  <si>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</si>
  <si>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</si>
  <si>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</si>
  <si>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</si>
  <si>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</si>
  <si>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</si>
  <si>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</si>
  <si>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</si>
  <si>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</si>
  <si>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</si>
  <si>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</si>
  <si>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</si>
  <si>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</si>
  <si>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BARRILETE</t>
  </si>
  <si>
    <t>Chancay</t>
  </si>
  <si>
    <t>GCQ/due/mfm/hts/jsr</t>
  </si>
  <si>
    <t>LORNA</t>
  </si>
  <si>
    <t>ATUN</t>
  </si>
  <si>
    <t>Callao, 18 de abril del 2016</t>
  </si>
  <si>
    <t>Ilo</t>
  </si>
  <si>
    <t xml:space="preserve">        Fecha  : 17/04/2016</t>
  </si>
  <si>
    <t>R.M.N°427-2015-PRODUCE, R.M.N°017-2016-PRODUCE,R.M.N°132-2016-PRODUCE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</si>
</sst>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H1" zoomScale="28" zoomScaleNormal="28" workbookViewId="0">
      <selection activeCell="AU29" sqref="AU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57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62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360</v>
      </c>
      <c r="AN12" s="53">
        <v>0</v>
      </c>
      <c r="AO12" s="54">
        <f>SUMIF($C$11:$AN$11,"Ind*",C12:AN12)</f>
        <v>360</v>
      </c>
      <c r="AP12" s="54">
        <f>SUMIF($C$11:$AN$11,"I.Mad",C12:AN12)</f>
        <v>0</v>
      </c>
      <c r="AQ12" s="54">
        <f>SUM(AO12:AP12)</f>
        <v>360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>
        <v>4</v>
      </c>
      <c r="AN13" s="55" t="s">
        <v>20</v>
      </c>
      <c r="AO13" s="54">
        <f>SUMIF($C$11:$AN$11,"Ind*",C13:AN13)</f>
        <v>4</v>
      </c>
      <c r="AP13" s="54">
        <f>SUMIF($C$11:$AN$11,"I.Mad",C13:AN13)</f>
        <v>0</v>
      </c>
      <c r="AQ13" s="54">
        <f>SUM(AO13:AP13)</f>
        <v>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>
        <v>3</v>
      </c>
      <c r="AN14" s="55" t="s">
        <v>20</v>
      </c>
      <c r="AO14" s="54">
        <f>SUMIF($C$11:$AN$11,"Ind*",C14:AN14)</f>
        <v>3</v>
      </c>
      <c r="AP14" s="54">
        <f>SUMIF($C$11:$AN$11,"I.Mad",C14:AN14)</f>
        <v>0</v>
      </c>
      <c r="AQ14" s="54">
        <f>SUM(AO14:AP14)</f>
        <v>3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>
        <v>28.273081241799641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>
        <v>12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59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360</v>
      </c>
      <c r="AN38" s="58">
        <f t="shared" si="4"/>
        <v>0</v>
      </c>
      <c r="AO38" s="58">
        <f>SUM(AO12,AO18,AO24:AO37)</f>
        <v>360</v>
      </c>
      <c r="AP38" s="58">
        <f>SUM(AP12,AP18,AP24:AP37)</f>
        <v>0</v>
      </c>
      <c r="AQ38" s="58">
        <f>SUM(AO38:AP38)</f>
        <v>360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19.5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16.600000000000001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61</v>
      </c>
      <c r="AN43" s="4"/>
    </row>
    <row r="44" spans="2:43" ht="30.75" x14ac:dyDescent="0.45">
      <c r="B44" s="22" t="s">
        <v>58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2016-03-23T19:13:16Z</cp:lastPrinted>
  <dcterms:created xsi:type="dcterms:W3CDTF">2008-10-21T17:58:04Z</dcterms:created>
  <dcterms:modified xsi:type="dcterms:W3CDTF">2016-04-18T17:30:05Z</dcterms:modified>
</cp:coreProperties>
</file>