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70" windowHeight="6840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<sst xmlns="http://schemas.openxmlformats.org/spreadsheetml/2006/main" count="410" uniqueCount="65">
  <si>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</si>
  <si>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</si>
  <si>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</si>
  <si>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</si>
  <si>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</si>
  <si>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</si>
  <si>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</si>
  <si>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</si>
  <si>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</si>
  <si>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</si>
  <si>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</si>
  <si>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</si>
  <si>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</si>
  <si>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</si>
  <si>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</si>
  <si>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</si>
  <si>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</si>
  <si>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</si>
  <si>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</si>
  <si>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</si>
  <si>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</si>
  <si>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</si>
  <si>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</si>
  <si>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</si>
  <si>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</si>
  <si>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</si>
  <si>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</si>
  <si>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</si>
  <si>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</si>
  <si>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</si>
  <si>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</si>
  <si>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</si>
  <si>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</si>
  <si>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</si>
  <si>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</si>
  <si>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</si>
  <si>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</si>
  <si>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</si>
  <si>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</si>
  <si>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</si>
  <si>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</si>
  <si>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</si>
  <si>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</si>
  <si>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</si>
  <si>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</si>
  <si>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</si>
  <si>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</si>
  <si>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</si>
  <si>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</si>
  <si>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</si>
  <si>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</si>
  <si>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</si>
  <si>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</si>
  <si>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</si>
  <si>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</si>
  <si>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</si>
  <si>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</si>
  <si>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</si>
  <si>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</si>
  <si>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INSTITUTO  DEL  MAR  DEL PERU</t>
  </si>
  <si>
    <t>Área Funcional de Investigaciones de Recursos Neríticos Pelágicos</t>
  </si>
  <si>
    <t>R.M.Nº 003-2015-PRODUCE, R.M.N° 009-2015-PRODUCE</t>
  </si>
  <si>
    <t>due,mfm</t>
  </si>
  <si>
    <t>Callao,18 de Febrero del 2015</t>
  </si>
  <si>
    <t xml:space="preserve">        Fecha  : 17/02/2015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</si>
</sst>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7">
      <selection activeCell="I40" sqref="I4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100" t="s">
        <v>59</v>
      </c>
    </row>
    <row r="2" ht="30">
      <c r="B2" s="101" t="s">
        <v>60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2" t="s">
        <v>51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</row>
    <row r="5" spans="2:43" ht="35.25">
      <c r="B5" s="112" t="s">
        <v>47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3" t="s">
        <v>43</v>
      </c>
      <c r="AN6" s="113"/>
      <c r="AO6" s="113"/>
      <c r="AP6" s="113"/>
      <c r="AQ6" s="113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14"/>
      <c r="AP7" s="114"/>
      <c r="AQ7" s="114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5" t="s">
        <v>64</v>
      </c>
      <c r="AP8" s="115"/>
      <c r="AQ8" s="115"/>
    </row>
    <row r="9" spans="2:43" ht="21.75" customHeight="1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6" t="s">
        <v>4</v>
      </c>
      <c r="D10" s="105"/>
      <c r="E10" s="106" t="s">
        <v>5</v>
      </c>
      <c r="F10" s="105"/>
      <c r="G10" s="106" t="s">
        <v>6</v>
      </c>
      <c r="H10" s="105"/>
      <c r="I10" s="109" t="s">
        <v>44</v>
      </c>
      <c r="J10" s="109"/>
      <c r="K10" s="109" t="s">
        <v>7</v>
      </c>
      <c r="L10" s="109"/>
      <c r="M10" s="110" t="s">
        <v>8</v>
      </c>
      <c r="N10" s="111"/>
      <c r="O10" s="106" t="s">
        <v>9</v>
      </c>
      <c r="P10" s="116"/>
      <c r="Q10" s="106" t="s">
        <v>10</v>
      </c>
      <c r="R10" s="105"/>
      <c r="S10" s="106" t="s">
        <v>11</v>
      </c>
      <c r="T10" s="105"/>
      <c r="U10" s="106" t="s">
        <v>12</v>
      </c>
      <c r="V10" s="105"/>
      <c r="W10" s="106" t="s">
        <v>13</v>
      </c>
      <c r="X10" s="105"/>
      <c r="Y10" s="106" t="s">
        <v>14</v>
      </c>
      <c r="Z10" s="105"/>
      <c r="AA10" s="107" t="s">
        <v>45</v>
      </c>
      <c r="AB10" s="108"/>
      <c r="AC10" s="104" t="s">
        <v>15</v>
      </c>
      <c r="AD10" s="105"/>
      <c r="AE10" s="104" t="s">
        <v>52</v>
      </c>
      <c r="AF10" s="105"/>
      <c r="AG10" s="104" t="s">
        <v>53</v>
      </c>
      <c r="AH10" s="105"/>
      <c r="AI10" s="104" t="s">
        <v>42</v>
      </c>
      <c r="AJ10" s="105"/>
      <c r="AK10" s="104" t="s">
        <v>54</v>
      </c>
      <c r="AL10" s="105"/>
      <c r="AM10" s="106" t="s">
        <v>55</v>
      </c>
      <c r="AN10" s="105"/>
      <c r="AO10" s="102" t="s">
        <v>16</v>
      </c>
      <c r="AP10" s="103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6">
        <f>SUMIF($C$11:$AN$11,"I.Mad",B12:AM12)</f>
        <v>0</v>
      </c>
      <c r="AP12" s="56">
        <f>SUMIF($C$11:$AN$11,"I.Mad",C12:AN12)</f>
        <v>0</v>
      </c>
      <c r="AQ12" s="56">
        <f>SUM(AO12:AP12)</f>
        <v>0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6">
        <f>SUMIF($C$11:$AN$11,"Ind",C13:AN13)</f>
        <v>0</v>
      </c>
      <c r="AP13" s="56">
        <f>SUMIF($C$11:$AN$11,"I.Mad",C13:AN13)</f>
        <v>0</v>
      </c>
      <c r="AQ13" s="56">
        <f>SUM(AO13:AP13)</f>
        <v>0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 t="s">
        <v>22</v>
      </c>
      <c r="G14" s="57" t="s">
        <v>22</v>
      </c>
      <c r="H14" s="57" t="s">
        <v>22</v>
      </c>
      <c r="I14" s="57" t="s">
        <v>22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 t="s">
        <v>22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57" t="s">
        <v>22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 t="s">
        <v>22</v>
      </c>
      <c r="AN14" s="57" t="s">
        <v>22</v>
      </c>
      <c r="AO14" s="56">
        <f>SUMIF($C$11:$AN$11,"Ind",C14:AN14)</f>
        <v>0</v>
      </c>
      <c r="AP14" s="56">
        <f>SUMIF($C$11:$AN$11,"I.Mad",C14:AN14)</f>
        <v>0</v>
      </c>
      <c r="AQ14" s="56">
        <f>SUM(AO14:AP14)</f>
        <v>0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 t="s">
        <v>22</v>
      </c>
      <c r="G15" s="57" t="s">
        <v>22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 t="s">
        <v>22</v>
      </c>
      <c r="Z15" s="57" t="s">
        <v>22</v>
      </c>
      <c r="AA15" s="57" t="s">
        <v>22</v>
      </c>
      <c r="AB15" s="57" t="s">
        <v>22</v>
      </c>
      <c r="AC15" s="57" t="s">
        <v>22</v>
      </c>
      <c r="AD15" s="57" t="s">
        <v>22</v>
      </c>
      <c r="AE15" s="57" t="s">
        <v>22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 t="s">
        <v>22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 t="s">
        <v>22</v>
      </c>
      <c r="G16" s="63" t="s">
        <v>22</v>
      </c>
      <c r="H16" s="63" t="s">
        <v>22</v>
      </c>
      <c r="I16" s="63" t="s">
        <v>22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 t="s">
        <v>22</v>
      </c>
      <c r="R16" s="63" t="s">
        <v>22</v>
      </c>
      <c r="S16" s="63" t="s">
        <v>22</v>
      </c>
      <c r="T16" s="63" t="s">
        <v>22</v>
      </c>
      <c r="U16" s="63" t="s">
        <v>22</v>
      </c>
      <c r="V16" s="63" t="s">
        <v>22</v>
      </c>
      <c r="W16" s="63" t="s">
        <v>22</v>
      </c>
      <c r="X16" s="63" t="s">
        <v>22</v>
      </c>
      <c r="Y16" s="63" t="s">
        <v>22</v>
      </c>
      <c r="Z16" s="63" t="s">
        <v>22</v>
      </c>
      <c r="AA16" s="63" t="s">
        <v>22</v>
      </c>
      <c r="AB16" s="63" t="s">
        <v>22</v>
      </c>
      <c r="AC16" s="63" t="s">
        <v>22</v>
      </c>
      <c r="AD16" s="63" t="s">
        <v>22</v>
      </c>
      <c r="AE16" s="63" t="s">
        <v>22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 t="s">
        <v>22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9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0</v>
      </c>
      <c r="G38" s="60">
        <f t="shared" si="3"/>
        <v>0</v>
      </c>
      <c r="H38" s="60">
        <f t="shared" si="3"/>
        <v>0</v>
      </c>
      <c r="I38" s="60">
        <f t="shared" si="3"/>
        <v>0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0</v>
      </c>
      <c r="V38" s="60">
        <f t="shared" si="3"/>
        <v>0</v>
      </c>
      <c r="W38" s="60">
        <f t="shared" si="3"/>
        <v>0</v>
      </c>
      <c r="X38" s="60">
        <f t="shared" si="3"/>
        <v>0</v>
      </c>
      <c r="Y38" s="60">
        <f>+SUM(Y12,Y18,Y24:Y37)</f>
        <v>0</v>
      </c>
      <c r="Z38" s="60">
        <f>+SUM(Z12,Z18,Z24:Z37)</f>
        <v>0</v>
      </c>
      <c r="AA38" s="60">
        <f>+SUM(AA12,AA18,AA24:AA37)</f>
        <v>0</v>
      </c>
      <c r="AB38" s="60">
        <f aca="true" t="shared" si="4" ref="AB38:AN38">+SUM(AB12,AB18,AB24:AB37)</f>
        <v>0</v>
      </c>
      <c r="AC38" s="60">
        <f t="shared" si="4"/>
        <v>0</v>
      </c>
      <c r="AD38" s="60">
        <f t="shared" si="4"/>
        <v>0</v>
      </c>
      <c r="AE38" s="60">
        <f t="shared" si="4"/>
        <v>0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0</v>
      </c>
      <c r="AN38" s="60">
        <f t="shared" si="4"/>
        <v>0</v>
      </c>
      <c r="AO38" s="60">
        <f>SUM(AO12,AO18,AO24:AO37)</f>
        <v>0</v>
      </c>
      <c r="AP38" s="60">
        <f>SUM(AP12,AP18,AP24:AP37)</f>
        <v>0</v>
      </c>
      <c r="AQ38" s="60">
        <f>SUM(AO38:AP38)</f>
        <v>0</v>
      </c>
    </row>
    <row r="39" spans="2:43" ht="50.25" customHeight="1">
      <c r="B39" s="87" t="s">
        <v>46</v>
      </c>
      <c r="C39" s="25"/>
      <c r="D39" s="25"/>
      <c r="E39" s="25"/>
      <c r="F39" s="62"/>
      <c r="G39" s="97">
        <v>18.4</v>
      </c>
      <c r="H39" s="25"/>
      <c r="I39" s="97">
        <v>22.2</v>
      </c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62"/>
      <c r="AF39" s="35"/>
      <c r="AG39" s="62"/>
      <c r="AH39" s="35"/>
      <c r="AI39" s="35"/>
      <c r="AJ39" s="35"/>
      <c r="AK39" s="62"/>
      <c r="AL39" s="62"/>
      <c r="AM39" s="98"/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62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63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8" ht="23.25">
      <c r="V58" s="2" t="s">
        <v>0</v>
      </c>
    </row>
  </sheetData>
  <sheetProtection/>
  <mergeCells count="25"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  <mergeCell ref="I10:J10"/>
    <mergeCell ref="G10:H10"/>
    <mergeCell ref="U10:V10"/>
    <mergeCell ref="S10:T10"/>
    <mergeCell ref="M10:N10"/>
    <mergeCell ref="K10:L10"/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2015-02-16T19:39:21Z</cp:lastPrinted>
  <dcterms:created xsi:type="dcterms:W3CDTF">2008-10-21T17:58:04Z</dcterms:created>
  <dcterms:modified xsi:type="dcterms:W3CDTF">2015-02-18T17:08:48Z</dcterms:modified>
  <cp:category/>
  <cp:version/>
  <cp:contentType/>
  <cp:contentStatus/>
</cp:coreProperties>
</file>