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21" windowWidth="3840" windowHeight="715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<sst xmlns="http://schemas.openxmlformats.org/spreadsheetml/2006/main" count="395" uniqueCount="66">
  <si>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</si>
  <si>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</si>
  <si>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</si>
  <si>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</si>
  <si>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</si>
  <si>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</si>
  <si>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</si>
  <si>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</si>
  <si>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</si>
  <si>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</si>
  <si>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</si>
  <si>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</si>
  <si>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</si>
  <si>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</si>
  <si>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</si>
  <si>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</si>
  <si>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</si>
  <si>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</si>
  <si>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</si>
  <si>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</si>
  <si>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</si>
  <si>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</si>
  <si>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</si>
  <si>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</si>
  <si>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</si>
  <si>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</si>
  <si>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</si>
  <si>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</si>
  <si>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</si>
  <si>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</si>
  <si>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</si>
  <si>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</si>
  <si>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</si>
  <si>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</si>
  <si>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</si>
  <si>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</si>
  <si>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</si>
  <si>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</si>
  <si>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</si>
  <si>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</si>
  <si>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</si>
  <si>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</si>
  <si>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</si>
  <si>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</si>
  <si>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</si>
  <si>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</si>
  <si>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</si>
  <si>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</si>
  <si>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</si>
  <si>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</si>
  <si>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</si>
  <si>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</si>
  <si>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</si>
  <si>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</si>
  <si>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</si>
  <si>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</si>
  <si>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</si>
  <si>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</si>
  <si>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</si>
  <si>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</si>
  <si>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</si>
  <si>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</si>
  <si>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</si>
  <si>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</si>
  <si>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17/01/2012</t>
  </si>
  <si>
    <t>Callao, 18 de  Enero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</si>
</sst>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6">
      <selection activeCell="AR22" sqref="AR2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7.7109375" style="0" customWidth="1"/>
    <col min="7" max="7" width="9.8515625" style="0" customWidth="1"/>
    <col min="8" max="8" width="8.140625" style="0" customWidth="1"/>
    <col min="9" max="9" width="9.00390625" style="0" customWidth="1"/>
    <col min="10" max="10" width="7.8515625" style="0" customWidth="1"/>
    <col min="11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8.7109375" style="0" customWidth="1"/>
    <col min="26" max="26" width="9.28125" style="0" customWidth="1"/>
    <col min="27" max="27" width="9.00390625" style="0" customWidth="1"/>
    <col min="28" max="28" width="6.7109375" style="0" customWidth="1"/>
    <col min="29" max="29" width="8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209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63</v>
      </c>
      <c r="Z10" s="28">
        <v>1257</v>
      </c>
      <c r="AA10" s="28">
        <v>100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372</v>
      </c>
      <c r="AP10" s="28">
        <f>SUMIF($C$9:$AN$9,"I.Mad",C10:AN10)</f>
        <v>1257</v>
      </c>
      <c r="AQ10" s="28">
        <f>SUM(AO10:AP10)</f>
        <v>1629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15</v>
      </c>
      <c r="AA11" s="30">
        <v>1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</v>
      </c>
      <c r="AP11" s="28">
        <f>SUMIF($C$9:$AN$9,"I.Mad",C11:AN11)</f>
        <v>15</v>
      </c>
      <c r="AQ11" s="28">
        <f>SUM(AO11:AP11)</f>
        <v>18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1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1</v>
      </c>
      <c r="Z12" s="30">
        <v>5</v>
      </c>
      <c r="AA12" s="30">
        <v>1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</v>
      </c>
      <c r="AP12" s="28">
        <f>SUMIF($C$9:$AN$9,"I.Mad",C12:AN12)</f>
        <v>5</v>
      </c>
      <c r="AQ12" s="28">
        <f>SUM(AO12:AP12)</f>
        <v>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>
        <v>0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59">
        <v>15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1492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777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2269</v>
      </c>
      <c r="AP22" s="28">
        <f aca="true" t="shared" si="1" ref="AP22:AP35">SUMIF($C$9:$AN$9,"I.Mad",C22:AN22)</f>
        <v>0</v>
      </c>
      <c r="AQ22" s="28">
        <f aca="true" t="shared" si="2" ref="AQ22:AQ35">SUM(AO22:AP22)</f>
        <v>2269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209</v>
      </c>
      <c r="H36" s="28">
        <f t="shared" si="3"/>
        <v>0</v>
      </c>
      <c r="I36" s="28">
        <f t="shared" si="3"/>
        <v>1492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840</v>
      </c>
      <c r="Z36" s="28">
        <f t="shared" si="3"/>
        <v>1257</v>
      </c>
      <c r="AA36" s="28">
        <f t="shared" si="3"/>
        <v>100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2641</v>
      </c>
      <c r="AP36" s="28">
        <f>SUM(AP10,AP16,AP22:AP35)</f>
        <v>1257</v>
      </c>
      <c r="AQ36" s="28">
        <f>SUM(AO36:AP36)</f>
        <v>3898</v>
      </c>
    </row>
    <row r="37" spans="2:43" ht="22.5" customHeight="1">
      <c r="B37" s="27" t="s">
        <v>51</v>
      </c>
      <c r="C37" s="62">
        <v>20.6</v>
      </c>
      <c r="D37" s="62"/>
      <c r="E37" s="62"/>
      <c r="F37" s="62"/>
      <c r="G37" s="62">
        <v>14.9</v>
      </c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15.4</v>
      </c>
      <c r="Z37" s="62"/>
      <c r="AA37" s="62"/>
      <c r="AB37" s="62"/>
      <c r="AC37" s="62">
        <v>23.9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2011-12-12T10:52:33Z</dcterms:modified>
  <cp:category/>
  <cp:version/>
  <cp:contentType/>
  <cp:contentStatus/>
</cp:coreProperties>
</file>