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<sst xmlns="http://schemas.openxmlformats.org/spreadsheetml/2006/main" count="385" uniqueCount="67">
  <si>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</si>
  <si>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</si>
  <si>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</si>
  <si>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</si>
  <si>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</si>
  <si>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</si>
  <si>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</si>
  <si>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</si>
  <si>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</si>
  <si>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</si>
  <si>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</si>
  <si>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</si>
  <si>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</si>
  <si>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</si>
  <si>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</si>
  <si>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</si>
  <si>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</si>
  <si>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</si>
  <si>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</si>
  <si>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</si>
  <si>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</si>
  <si>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</si>
  <si>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</si>
  <si>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</si>
  <si>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</si>
  <si>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</si>
  <si>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</si>
  <si>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</si>
  <si>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</si>
  <si>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</si>
  <si>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</si>
  <si>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</si>
  <si>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</si>
  <si>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</si>
  <si>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</si>
  <si>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</si>
  <si>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</si>
  <si>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</si>
  <si>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</si>
  <si>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</si>
  <si>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</si>
  <si>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</si>
  <si>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</si>
  <si>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</si>
  <si>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</si>
  <si>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</si>
  <si>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</si>
  <si>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</si>
  <si>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</si>
  <si>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</si>
  <si>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</si>
  <si>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</si>
  <si>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</si>
  <si>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</si>
  <si>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</si>
  <si>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</si>
  <si>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</si>
  <si>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</si>
  <si>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</si>
  <si>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</si>
  <si>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</si>
  <si>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</si>
  <si>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</si>
  <si>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</si>
  <si>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16/12/2012</t>
  </si>
  <si>
    <t>Callao, 17 de  Diciembre 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</si>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</sst>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D2">
      <selection activeCell="Y6" sqref="Y6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8.140625" style="0" customWidth="1"/>
    <col min="6" max="6" width="7.7109375" style="0" customWidth="1"/>
    <col min="7" max="7" width="8.7109375" style="0" customWidth="1"/>
    <col min="8" max="8" width="8.421875" style="0" customWidth="1"/>
    <col min="9" max="9" width="9.28125" style="0" customWidth="1"/>
    <col min="10" max="10" width="8.003906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8.421875" style="0" customWidth="1"/>
    <col min="20" max="20" width="6.7109375" style="0" customWidth="1"/>
    <col min="21" max="21" width="8.140625" style="0" customWidth="1"/>
    <col min="22" max="22" width="7.140625" style="0" customWidth="1"/>
    <col min="23" max="23" width="10.7109375" style="0" customWidth="1"/>
    <col min="24" max="24" width="8.421875" style="0" customWidth="1"/>
    <col min="25" max="25" width="10.28125" style="0" customWidth="1"/>
    <col min="26" max="26" width="8.7109375" style="0" customWidth="1"/>
    <col min="27" max="27" width="10.7109375" style="0" customWidth="1"/>
    <col min="28" max="28" width="6.7109375" style="0" customWidth="1"/>
    <col min="29" max="29" width="9.421875" style="0" customWidth="1"/>
    <col min="30" max="30" width="7.2812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2480</v>
      </c>
      <c r="X10" s="28">
        <v>95</v>
      </c>
      <c r="Y10" s="28">
        <v>2553</v>
      </c>
      <c r="Z10" s="28">
        <v>862</v>
      </c>
      <c r="AA10" s="28">
        <v>2591</v>
      </c>
      <c r="AB10" s="28">
        <v>0</v>
      </c>
      <c r="AC10" s="28">
        <v>4210</v>
      </c>
      <c r="AD10" s="28">
        <v>60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11834</v>
      </c>
      <c r="AP10" s="28">
        <f>SUMIF($C$9:$AN$9,"I.Mad",C10:AN10)</f>
        <v>1017</v>
      </c>
      <c r="AQ10" s="28">
        <f>SUM(AO10:AP10)</f>
        <v>12851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18</v>
      </c>
      <c r="X11" s="30">
        <v>4</v>
      </c>
      <c r="Y11" s="30">
        <v>35</v>
      </c>
      <c r="Z11" s="30">
        <v>31</v>
      </c>
      <c r="AA11" s="30">
        <v>40</v>
      </c>
      <c r="AB11" s="30" t="s">
        <v>29</v>
      </c>
      <c r="AC11" s="30">
        <v>55</v>
      </c>
      <c r="AD11" s="30">
        <v>1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148</v>
      </c>
      <c r="AP11" s="28">
        <f>SUMIF($C$9:$AN$9,"I.Mad",C11:AN11)</f>
        <v>36</v>
      </c>
      <c r="AQ11" s="28">
        <f>SUM(AO11:AP11)</f>
        <v>184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5</v>
      </c>
      <c r="X12" s="30">
        <v>3</v>
      </c>
      <c r="Y12" s="30">
        <v>3</v>
      </c>
      <c r="Z12" s="30">
        <v>6</v>
      </c>
      <c r="AA12" s="30">
        <v>10</v>
      </c>
      <c r="AB12" s="30" t="s">
        <v>29</v>
      </c>
      <c r="AC12" s="30">
        <v>16</v>
      </c>
      <c r="AD12" s="30" t="s">
        <v>66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34</v>
      </c>
      <c r="AP12" s="28">
        <f>SUMIF($C$9:$AN$9,"I.Mad",C12:AN12)</f>
        <v>9</v>
      </c>
      <c r="AQ12" s="28">
        <f>SUM(AO12:AP12)</f>
        <v>43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12.5</v>
      </c>
      <c r="X14" s="59">
        <v>14</v>
      </c>
      <c r="Y14" s="59">
        <v>13.5</v>
      </c>
      <c r="Z14" s="59">
        <v>13.5</v>
      </c>
      <c r="AA14" s="59">
        <v>13.5</v>
      </c>
      <c r="AB14" s="59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2480</v>
      </c>
      <c r="X36" s="28">
        <f t="shared" si="3"/>
        <v>95</v>
      </c>
      <c r="Y36" s="28">
        <f t="shared" si="3"/>
        <v>2553</v>
      </c>
      <c r="Z36" s="28">
        <f t="shared" si="3"/>
        <v>862</v>
      </c>
      <c r="AA36" s="28">
        <f t="shared" si="3"/>
        <v>2591</v>
      </c>
      <c r="AB36" s="28">
        <f t="shared" si="3"/>
        <v>0</v>
      </c>
      <c r="AC36" s="28">
        <f t="shared" si="3"/>
        <v>4210</v>
      </c>
      <c r="AD36" s="28">
        <f t="shared" si="3"/>
        <v>60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11834</v>
      </c>
      <c r="AP36" s="28">
        <f>SUM(AP10,AP16,AP22:AP35)</f>
        <v>1017</v>
      </c>
      <c r="AQ36" s="28">
        <f>SUM(AO36:AP36)</f>
        <v>12851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2012-12-17T19:34:36Z</dcterms:modified>
  <cp:category/>
  <cp:version/>
  <cp:contentType/>
  <cp:contentStatus/>
</cp:coreProperties>
</file>