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<sst xmlns="http://schemas.openxmlformats.org/spreadsheetml/2006/main" count="403" uniqueCount="67">
  <si>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</si>
  <si>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</si>
  <si>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</si>
  <si>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</si>
  <si>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</si>
  <si>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</si>
  <si>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</si>
  <si>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</si>
  <si>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</si>
  <si>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</si>
  <si>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</si>
  <si>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</si>
  <si>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</si>
  <si>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</si>
  <si>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</si>
  <si>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</si>
  <si>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</si>
  <si>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</si>
  <si>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</si>
  <si>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</si>
  <si>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</si>
  <si>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</si>
  <si>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</si>
  <si>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</si>
  <si>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</si>
  <si>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</si>
  <si>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</si>
  <si>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</si>
  <si>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</si>
  <si>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</si>
  <si>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</si>
  <si>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</si>
  <si>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</si>
  <si>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</si>
  <si>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</si>
  <si>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</si>
  <si>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</si>
  <si>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</si>
  <si>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</si>
  <si>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</si>
  <si>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</si>
  <si>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</si>
  <si>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</si>
  <si>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</si>
  <si>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</si>
  <si>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</si>
  <si>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</si>
  <si>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</si>
  <si>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</si>
  <si>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</si>
  <si>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</si>
  <si>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</si>
  <si>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</si>
  <si>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</si>
  <si>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</si>
  <si>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</si>
  <si>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</si>
  <si>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</si>
  <si>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</si>
  <si>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</si>
  <si>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</si>
  <si>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</si>
  <si>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</si>
  <si>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</si>
  <si>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</si>
  <si>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16/08/2011</t>
  </si>
  <si>
    <t>Callao, 17 de  Agosto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</si>
</sst>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8">
      <selection activeCell="A44" sqref="A4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9.1406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8.8515625" style="0" customWidth="1"/>
    <col min="32" max="32" width="7.421875" style="0" customWidth="1"/>
    <col min="33" max="33" width="8.140625" style="0" customWidth="1"/>
    <col min="34" max="34" width="5.7109375" style="0" customWidth="1"/>
    <col min="35" max="35" width="8.281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7.5742187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238</v>
      </c>
      <c r="AL10" s="28">
        <v>0</v>
      </c>
      <c r="AM10" s="28">
        <v>0</v>
      </c>
      <c r="AN10" s="28">
        <v>285</v>
      </c>
      <c r="AO10" s="28">
        <f>SUMIF($C$9:$AN$9,"Ind",C10:AN10)</f>
        <v>238</v>
      </c>
      <c r="AP10" s="28">
        <f>SUMIF($C$9:$AN$9,"I.Mad",C10:AN10)</f>
        <v>285</v>
      </c>
      <c r="AQ10" s="28">
        <f>SUM(AO10:AP10)</f>
        <v>523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10</v>
      </c>
      <c r="AL11" s="30" t="s">
        <v>29</v>
      </c>
      <c r="AM11" s="30" t="s">
        <v>29</v>
      </c>
      <c r="AN11" s="30">
        <v>4</v>
      </c>
      <c r="AO11" s="28">
        <f>SUMIF($C$9:$AN$9,"Ind",C11:AN11)</f>
        <v>10</v>
      </c>
      <c r="AP11" s="28">
        <f>SUMIF($C$9:$AN$9,"I.Mad",C11:AN11)</f>
        <v>4</v>
      </c>
      <c r="AQ11" s="28">
        <f>SUM(AO11:AP11)</f>
        <v>14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4</v>
      </c>
      <c r="AL12" s="30" t="s">
        <v>29</v>
      </c>
      <c r="AM12" s="30" t="s">
        <v>29</v>
      </c>
      <c r="AN12" s="30">
        <v>2</v>
      </c>
      <c r="AO12" s="28">
        <f>SUMIF($C$9:$AN$9,"Ind",C12:AN12)</f>
        <v>4</v>
      </c>
      <c r="AP12" s="28">
        <f>SUMIF($C$9:$AN$9,"I.Mad",C12:AN12)</f>
        <v>2</v>
      </c>
      <c r="AQ12" s="28">
        <f>SUM(AO12:AP12)</f>
        <v>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 t="s">
        <v>29</v>
      </c>
      <c r="AN13" s="30">
        <v>8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13</v>
      </c>
      <c r="AL14" s="59" t="s">
        <v>29</v>
      </c>
      <c r="AM14" s="59" t="s">
        <v>29</v>
      </c>
      <c r="AN14" s="59">
        <v>12.5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238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238</v>
      </c>
      <c r="AP22" s="28">
        <f aca="true" t="shared" si="1" ref="AP22:AP35">SUMIF($C$9:$AN$9,"I.Mad",C22:AN22)</f>
        <v>0</v>
      </c>
      <c r="AQ22" s="28">
        <f aca="true" t="shared" si="2" ref="AQ22:AQ35">SUM(AO22:AP22)</f>
        <v>238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58</v>
      </c>
      <c r="AP23" s="28">
        <f t="shared" si="1"/>
        <v>0</v>
      </c>
      <c r="AQ23" s="28">
        <f t="shared" si="2"/>
        <v>58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4</v>
      </c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4</v>
      </c>
      <c r="AP24" s="28">
        <f t="shared" si="1"/>
        <v>0</v>
      </c>
      <c r="AQ24" s="28">
        <f t="shared" si="2"/>
        <v>4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300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238</v>
      </c>
      <c r="AL36" s="28">
        <f t="shared" si="3"/>
        <v>0</v>
      </c>
      <c r="AM36" s="28">
        <f t="shared" si="3"/>
        <v>0</v>
      </c>
      <c r="AN36" s="28">
        <f t="shared" si="3"/>
        <v>285</v>
      </c>
      <c r="AO36" s="28">
        <f>SUM(AO10,AO16,AO22:AO35)</f>
        <v>538</v>
      </c>
      <c r="AP36" s="28">
        <f>SUM(AP10,AP16,AP22:AP35)</f>
        <v>285</v>
      </c>
      <c r="AQ36" s="28">
        <f>SUM(AO36:AP36)</f>
        <v>823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15.4</v>
      </c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2011-06-24T12:53:12Z</dcterms:modified>
  <cp:category/>
  <cp:version/>
  <cp:contentType/>
  <cp:contentStatus/>
</cp:coreProperties>
</file>