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<sst xmlns="http://schemas.openxmlformats.org/spreadsheetml/2006/main" count="376" uniqueCount="69">
  <si>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</si>
  <si>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</si>
  <si>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</si>
  <si>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</si>
  <si>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</si>
  <si>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</si>
  <si>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</si>
  <si>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</si>
  <si>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</si>
  <si>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</si>
  <si>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</si>
  <si>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</si>
  <si>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</si>
  <si>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</si>
  <si>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</si>
  <si>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</si>
  <si>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</si>
  <si>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</si>
  <si>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</si>
  <si>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</si>
  <si>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</si>
  <si>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</si>
  <si>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</si>
  <si>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</si>
  <si>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</si>
  <si>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</si>
  <si>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</si>
  <si>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</si>
  <si>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</si>
  <si>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</si>
  <si>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</si>
  <si>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</si>
  <si>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</si>
  <si>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</si>
  <si>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</si>
  <si>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</si>
  <si>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</si>
  <si>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</si>
  <si>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</si>
  <si>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</si>
  <si>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</si>
  <si>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</si>
  <si>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</si>
  <si>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</si>
  <si>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</si>
  <si>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</si>
  <si>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</si>
  <si>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</si>
  <si>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</si>
  <si>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</si>
  <si>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</si>
  <si>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</si>
  <si>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</si>
  <si>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</si>
  <si>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</si>
  <si>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</si>
  <si>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</si>
  <si>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</si>
  <si>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</si>
  <si>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</si>
  <si>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</si>
  <si>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</si>
  <si>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16/07/2009</t>
  </si>
  <si>
    <t>11.0-14.0</t>
  </si>
  <si>
    <t>11.5-13.5</t>
  </si>
  <si>
    <t>10.5-13.5</t>
  </si>
  <si>
    <t xml:space="preserve"> R.M.N°137-2009-PRODUCE</t>
  </si>
  <si>
    <t>Callao, 17 de Julio  2009</t>
  </si>
  <si>
    <t xml:space="preserve">           Atención:  Econ. Mercedes Araoz 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</si>
</sst>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192" fontId="15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C10" sqref="C10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5" width="6.140625" style="0" customWidth="1"/>
    <col min="6" max="6" width="8.28125" style="0" customWidth="1"/>
    <col min="7" max="7" width="8.00390625" style="0" customWidth="1"/>
    <col min="8" max="16" width="6.140625" style="0" customWidth="1"/>
    <col min="17" max="17" width="8.00390625" style="0" customWidth="1"/>
    <col min="18" max="21" width="6.140625" style="0" customWidth="1"/>
    <col min="22" max="22" width="10.140625" style="0" customWidth="1"/>
    <col min="23" max="24" width="6.140625" style="0" customWidth="1"/>
    <col min="25" max="26" width="10.28125" style="0" customWidth="1"/>
    <col min="27" max="37" width="6.00390625" style="0" customWidth="1"/>
    <col min="38" max="38" width="7.7109375" style="0" customWidth="1"/>
    <col min="39" max="39" width="6.00390625" style="0" customWidth="1"/>
    <col min="40" max="42" width="8.71093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62</v>
      </c>
      <c r="AO6" s="92"/>
      <c r="AP6" s="93"/>
    </row>
    <row r="7" spans="2:42" ht="18">
      <c r="B7" s="11" t="s">
        <v>4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265</v>
      </c>
      <c r="D10" s="30">
        <v>0</v>
      </c>
      <c r="E10" s="30">
        <v>0</v>
      </c>
      <c r="F10" s="30">
        <v>825</v>
      </c>
      <c r="G10" s="30">
        <v>113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330</v>
      </c>
      <c r="R10" s="30">
        <v>0</v>
      </c>
      <c r="S10" s="30">
        <v>0</v>
      </c>
      <c r="T10" s="30">
        <v>0</v>
      </c>
      <c r="U10" s="30">
        <v>0</v>
      </c>
      <c r="V10" s="30">
        <v>260</v>
      </c>
      <c r="W10" s="30">
        <v>0</v>
      </c>
      <c r="X10" s="30">
        <v>0</v>
      </c>
      <c r="Y10" s="30">
        <v>197</v>
      </c>
      <c r="Z10" s="30">
        <v>43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905</v>
      </c>
      <c r="AO10" s="30">
        <f>SUMIF($C$9:$AM$9,"I.Mad",C10:AM10)</f>
        <v>1128</v>
      </c>
      <c r="AP10" s="30">
        <f>SUM(AN10:AO10)</f>
        <v>2033</v>
      </c>
    </row>
    <row r="11" spans="2:42" ht="20.25">
      <c r="B11" s="31" t="s">
        <v>29</v>
      </c>
      <c r="C11" s="32">
        <v>1</v>
      </c>
      <c r="D11" s="32" t="s">
        <v>30</v>
      </c>
      <c r="E11" s="32" t="s">
        <v>30</v>
      </c>
      <c r="F11" s="32">
        <v>14</v>
      </c>
      <c r="G11" s="32">
        <v>1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>
        <v>2</v>
      </c>
      <c r="R11" s="32" t="s">
        <v>30</v>
      </c>
      <c r="S11" s="32" t="s">
        <v>30</v>
      </c>
      <c r="T11" s="32" t="s">
        <v>30</v>
      </c>
      <c r="U11" s="32" t="s">
        <v>30</v>
      </c>
      <c r="V11" s="32">
        <v>5</v>
      </c>
      <c r="W11" s="32" t="s">
        <v>30</v>
      </c>
      <c r="X11" s="32" t="s">
        <v>30</v>
      </c>
      <c r="Y11" s="32">
        <v>3</v>
      </c>
      <c r="Z11" s="32">
        <v>1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7</v>
      </c>
      <c r="AO11" s="30">
        <f>SUMIF($C$9:$AM$9,"I.Mad",C11:AM11)</f>
        <v>20</v>
      </c>
      <c r="AP11" s="30">
        <f>SUM(AN11:AO11)</f>
        <v>27</v>
      </c>
    </row>
    <row r="12" spans="2:42" ht="20.25">
      <c r="B12" s="31" t="s">
        <v>31</v>
      </c>
      <c r="C12" s="32">
        <v>1</v>
      </c>
      <c r="D12" s="32" t="s">
        <v>30</v>
      </c>
      <c r="E12" s="32" t="s">
        <v>30</v>
      </c>
      <c r="F12" s="32">
        <v>5</v>
      </c>
      <c r="G12" s="32">
        <v>1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>
        <v>2</v>
      </c>
      <c r="R12" s="32" t="s">
        <v>30</v>
      </c>
      <c r="S12" s="32" t="s">
        <v>30</v>
      </c>
      <c r="T12" s="32" t="s">
        <v>30</v>
      </c>
      <c r="U12" s="32" t="s">
        <v>30</v>
      </c>
      <c r="V12" s="32">
        <v>4</v>
      </c>
      <c r="W12" s="32" t="s">
        <v>30</v>
      </c>
      <c r="X12" s="32" t="s">
        <v>30</v>
      </c>
      <c r="Y12" s="32">
        <v>3</v>
      </c>
      <c r="Z12" s="32">
        <v>1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7</v>
      </c>
      <c r="AO12" s="30">
        <f>SUMIF($C$9:$AM$9,"I.Mad",C12:AM12)</f>
        <v>10</v>
      </c>
      <c r="AP12" s="30">
        <f>SUM(AN12:AO12)</f>
        <v>17</v>
      </c>
    </row>
    <row r="13" spans="2:42" ht="20.25">
      <c r="B13" s="31" t="s">
        <v>32</v>
      </c>
      <c r="C13" s="32">
        <v>5</v>
      </c>
      <c r="D13" s="32" t="s">
        <v>30</v>
      </c>
      <c r="E13" s="32" t="s">
        <v>30</v>
      </c>
      <c r="F13" s="32">
        <v>5</v>
      </c>
      <c r="G13" s="32">
        <v>3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>
        <v>3</v>
      </c>
      <c r="R13" s="32" t="s">
        <v>30</v>
      </c>
      <c r="S13" s="32" t="s">
        <v>30</v>
      </c>
      <c r="T13" s="32" t="s">
        <v>30</v>
      </c>
      <c r="U13" s="32" t="s">
        <v>30</v>
      </c>
      <c r="V13" s="32">
        <v>27</v>
      </c>
      <c r="W13" s="32" t="s">
        <v>30</v>
      </c>
      <c r="X13" s="32" t="s">
        <v>30</v>
      </c>
      <c r="Y13" s="32">
        <v>24</v>
      </c>
      <c r="Z13" s="32">
        <v>18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>
        <v>12.5</v>
      </c>
      <c r="D14" s="62" t="s">
        <v>30</v>
      </c>
      <c r="E14" s="62" t="s">
        <v>30</v>
      </c>
      <c r="F14" s="62">
        <v>12.5</v>
      </c>
      <c r="G14" s="62">
        <v>13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>
        <v>14</v>
      </c>
      <c r="R14" s="62" t="s">
        <v>30</v>
      </c>
      <c r="S14" s="62" t="s">
        <v>30</v>
      </c>
      <c r="T14" s="62" t="s">
        <v>30</v>
      </c>
      <c r="U14" s="62" t="s">
        <v>30</v>
      </c>
      <c r="V14" s="99" t="s">
        <v>63</v>
      </c>
      <c r="W14" s="62" t="s">
        <v>30</v>
      </c>
      <c r="X14" s="62" t="s">
        <v>30</v>
      </c>
      <c r="Y14" s="99" t="s">
        <v>64</v>
      </c>
      <c r="Z14" s="99" t="s">
        <v>65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265</v>
      </c>
      <c r="D36" s="30">
        <f t="shared" si="3"/>
        <v>0</v>
      </c>
      <c r="E36" s="30">
        <f t="shared" si="3"/>
        <v>0</v>
      </c>
      <c r="F36" s="30">
        <f t="shared" si="3"/>
        <v>825</v>
      </c>
      <c r="G36" s="30">
        <f t="shared" si="3"/>
        <v>113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330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260</v>
      </c>
      <c r="W36" s="30">
        <f t="shared" si="3"/>
        <v>0</v>
      </c>
      <c r="X36" s="30">
        <f t="shared" si="3"/>
        <v>0</v>
      </c>
      <c r="Y36" s="30">
        <f t="shared" si="3"/>
        <v>197</v>
      </c>
      <c r="Z36" s="30">
        <f t="shared" si="3"/>
        <v>43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905</v>
      </c>
      <c r="AO36" s="30">
        <f t="shared" si="1"/>
        <v>1128</v>
      </c>
      <c r="AP36" s="30">
        <f t="shared" si="2"/>
        <v>2033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17.4</v>
      </c>
      <c r="H37" s="65"/>
      <c r="I37" s="65">
        <v>18.9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100" t="s">
        <v>67</v>
      </c>
      <c r="AM41" s="100"/>
      <c r="AN41" s="100"/>
      <c r="AO41" s="100"/>
      <c r="AP41" s="10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2009-07-17T19:52:34Z</dcterms:modified>
  <cp:category/>
  <cp:version/>
  <cp:contentType/>
  <cp:contentStatus/>
</cp:coreProperties>
</file>