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<sst xmlns="http://schemas.openxmlformats.org/spreadsheetml/2006/main" count="347" uniqueCount="68">
  <si>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</si>
  <si>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</si>
  <si>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</si>
  <si>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</si>
  <si>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</si>
  <si>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</si>
  <si>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</si>
  <si>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</si>
  <si>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</si>
  <si>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</si>
  <si>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</si>
  <si>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</si>
  <si>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</si>
  <si>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</si>
  <si>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</si>
  <si>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</si>
  <si>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</si>
  <si>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</si>
  <si>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</si>
  <si>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</si>
  <si>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</si>
  <si>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</si>
  <si>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</si>
  <si>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</si>
  <si>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</si>
  <si>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</si>
  <si>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</si>
  <si>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</si>
  <si>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</si>
  <si>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</si>
  <si>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</si>
  <si>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</si>
  <si>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</si>
  <si>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</si>
  <si>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</si>
  <si>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</si>
  <si>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</si>
  <si>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</si>
  <si>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</si>
  <si>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</si>
  <si>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</si>
  <si>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</si>
  <si>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</si>
  <si>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</si>
  <si>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</si>
  <si>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</si>
  <si>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</si>
  <si>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</si>
  <si>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</si>
  <si>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</si>
  <si>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</si>
  <si>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</si>
  <si>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</si>
  <si>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</si>
  <si>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</si>
  <si>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</si>
  <si>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</si>
  <si>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</si>
  <si>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</si>
  <si>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</si>
  <si>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</si>
  <si>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</si>
  <si>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</si>
  <si>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Fecha  : 16/05/2012</t>
  </si>
  <si>
    <t>Callao, 17 de  Mayo del 2012</t>
  </si>
  <si>
    <t xml:space="preserve">           Atención: Srta. Gladys  Monica Triveño  Chan  Jan</t>
  </si>
  <si>
    <t>S/M</t>
  </si>
  <si>
    <t>12.5 y 15.0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</si>
</sst>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4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6.421875" style="0" customWidth="1"/>
    <col min="11" max="11" width="8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8.7109375" style="0" customWidth="1"/>
    <col min="18" max="18" width="8.57421875" style="0" customWidth="1"/>
    <col min="19" max="20" width="8.7109375" style="0" customWidth="1"/>
    <col min="21" max="21" width="8.140625" style="0" customWidth="1"/>
    <col min="22" max="22" width="8.421875" style="0" customWidth="1"/>
    <col min="23" max="23" width="8.57421875" style="0" customWidth="1"/>
    <col min="24" max="24" width="9.00390625" style="0" customWidth="1"/>
    <col min="25" max="25" width="8.57421875" style="0" customWidth="1"/>
    <col min="26" max="26" width="8.140625" style="0" customWidth="1"/>
    <col min="27" max="27" width="12.2812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7.00390625" style="0" customWidth="1"/>
    <col min="32" max="32" width="6.28125" style="0" customWidth="1"/>
    <col min="33" max="33" width="8.7109375" style="0" customWidth="1"/>
    <col min="34" max="40" width="8.00390625" style="0" customWidth="1"/>
    <col min="41" max="43" width="10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646</v>
      </c>
      <c r="H10" s="28">
        <v>17</v>
      </c>
      <c r="I10" s="28">
        <v>8486</v>
      </c>
      <c r="J10" s="28">
        <v>0</v>
      </c>
      <c r="K10" s="28">
        <v>2270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1540</v>
      </c>
      <c r="R10" s="28">
        <v>1643</v>
      </c>
      <c r="S10" s="28">
        <v>2240</v>
      </c>
      <c r="T10" s="28">
        <v>2020</v>
      </c>
      <c r="U10" s="28">
        <v>370</v>
      </c>
      <c r="V10" s="28">
        <v>635</v>
      </c>
      <c r="W10" s="28">
        <v>3370</v>
      </c>
      <c r="X10" s="28">
        <v>820</v>
      </c>
      <c r="Y10" s="28">
        <v>3156</v>
      </c>
      <c r="Z10" s="28">
        <v>770</v>
      </c>
      <c r="AA10" s="28">
        <v>2820</v>
      </c>
      <c r="AB10" s="28">
        <v>0</v>
      </c>
      <c r="AC10" s="28">
        <v>7918</v>
      </c>
      <c r="AD10" s="28">
        <v>0</v>
      </c>
      <c r="AE10" s="28">
        <v>0</v>
      </c>
      <c r="AF10" s="28">
        <v>0</v>
      </c>
      <c r="AG10" s="28">
        <v>532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33348</v>
      </c>
      <c r="AP10" s="28">
        <f>SUMIF($C$9:$AN$9,"I.Mad",C10:AN10)</f>
        <v>5905</v>
      </c>
      <c r="AQ10" s="28">
        <f>SUM(AO10:AP10)</f>
        <v>39253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4</v>
      </c>
      <c r="H11" s="30">
        <v>2</v>
      </c>
      <c r="I11" s="30">
        <v>29</v>
      </c>
      <c r="J11" s="30" t="s">
        <v>29</v>
      </c>
      <c r="K11" s="30">
        <v>8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19</v>
      </c>
      <c r="R11" s="30">
        <v>47</v>
      </c>
      <c r="S11" s="30">
        <v>14</v>
      </c>
      <c r="T11" s="30">
        <v>55</v>
      </c>
      <c r="U11" s="30">
        <v>5</v>
      </c>
      <c r="V11" s="30">
        <v>17</v>
      </c>
      <c r="W11" s="30">
        <v>19</v>
      </c>
      <c r="X11" s="30">
        <v>21</v>
      </c>
      <c r="Y11" s="30">
        <v>43</v>
      </c>
      <c r="Z11" s="30">
        <v>21</v>
      </c>
      <c r="AA11" s="30">
        <v>10</v>
      </c>
      <c r="AB11" s="30" t="s">
        <v>29</v>
      </c>
      <c r="AC11" s="30">
        <v>29</v>
      </c>
      <c r="AD11" s="30" t="s">
        <v>29</v>
      </c>
      <c r="AE11" s="30" t="s">
        <v>29</v>
      </c>
      <c r="AF11" s="30" t="s">
        <v>29</v>
      </c>
      <c r="AG11" s="30">
        <v>4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184</v>
      </c>
      <c r="AP11" s="28">
        <f>SUMIF($C$9:$AN$9,"I.Mad",C11:AN11)</f>
        <v>163</v>
      </c>
      <c r="AQ11" s="28">
        <f>SUM(AO11:AP11)</f>
        <v>347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2</v>
      </c>
      <c r="H12" s="28" t="s">
        <v>66</v>
      </c>
      <c r="I12" s="30">
        <v>17</v>
      </c>
      <c r="J12" s="30" t="s">
        <v>29</v>
      </c>
      <c r="K12" s="30">
        <v>7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3</v>
      </c>
      <c r="R12" s="30">
        <v>7</v>
      </c>
      <c r="S12" s="30">
        <v>3</v>
      </c>
      <c r="T12" s="30">
        <v>6</v>
      </c>
      <c r="U12" s="30">
        <v>4</v>
      </c>
      <c r="V12" s="30">
        <v>3</v>
      </c>
      <c r="W12" s="30">
        <v>5</v>
      </c>
      <c r="X12" s="30">
        <v>5</v>
      </c>
      <c r="Y12" s="30">
        <v>9</v>
      </c>
      <c r="Z12" s="30">
        <v>5</v>
      </c>
      <c r="AA12" s="30">
        <v>5</v>
      </c>
      <c r="AB12" s="30" t="s">
        <v>29</v>
      </c>
      <c r="AC12" s="30">
        <v>8</v>
      </c>
      <c r="AD12" s="30" t="s">
        <v>29</v>
      </c>
      <c r="AE12" s="30" t="s">
        <v>29</v>
      </c>
      <c r="AF12" s="30" t="s">
        <v>29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65</v>
      </c>
      <c r="AP12" s="28">
        <f>SUMIF($C$9:$AN$9,"I.Mad",C12:AN12)</f>
        <v>26</v>
      </c>
      <c r="AQ12" s="28">
        <f>SUM(AO12:AP12)</f>
        <v>91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1</v>
      </c>
      <c r="J13" s="30" t="s">
        <v>29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15</v>
      </c>
      <c r="AB13" s="30" t="s">
        <v>29</v>
      </c>
      <c r="AC13" s="30">
        <v>1</v>
      </c>
      <c r="AD13" s="30" t="s">
        <v>29</v>
      </c>
      <c r="AE13" s="30" t="s">
        <v>29</v>
      </c>
      <c r="AF13" s="30" t="s">
        <v>29</v>
      </c>
      <c r="AG13" s="30">
        <v>1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 t="s">
        <v>29</v>
      </c>
      <c r="I14" s="59">
        <v>14.5</v>
      </c>
      <c r="J14" s="59" t="s">
        <v>29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</v>
      </c>
      <c r="R14" s="59">
        <v>14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>
        <v>14.5</v>
      </c>
      <c r="AA14" s="101" t="s">
        <v>67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>
        <v>13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12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12</v>
      </c>
      <c r="AP26" s="28">
        <f t="shared" si="1"/>
        <v>0</v>
      </c>
      <c r="AQ26" s="28">
        <f t="shared" si="2"/>
        <v>12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646</v>
      </c>
      <c r="H36" s="28">
        <f t="shared" si="3"/>
        <v>17</v>
      </c>
      <c r="I36" s="28">
        <f t="shared" si="3"/>
        <v>8486</v>
      </c>
      <c r="J36" s="28">
        <f t="shared" si="3"/>
        <v>0</v>
      </c>
      <c r="K36" s="28">
        <f t="shared" si="3"/>
        <v>2270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1540</v>
      </c>
      <c r="R36" s="28">
        <f t="shared" si="3"/>
        <v>1643</v>
      </c>
      <c r="S36" s="28">
        <f t="shared" si="3"/>
        <v>2240</v>
      </c>
      <c r="T36" s="28">
        <f t="shared" si="3"/>
        <v>2020</v>
      </c>
      <c r="U36" s="28">
        <f t="shared" si="3"/>
        <v>370</v>
      </c>
      <c r="V36" s="28">
        <f t="shared" si="3"/>
        <v>635</v>
      </c>
      <c r="W36" s="28">
        <f t="shared" si="3"/>
        <v>3370</v>
      </c>
      <c r="X36" s="28">
        <f t="shared" si="3"/>
        <v>820</v>
      </c>
      <c r="Y36" s="28">
        <f t="shared" si="3"/>
        <v>3156</v>
      </c>
      <c r="Z36" s="28">
        <f t="shared" si="3"/>
        <v>770</v>
      </c>
      <c r="AA36" s="28">
        <f t="shared" si="3"/>
        <v>2820</v>
      </c>
      <c r="AB36" s="28">
        <f t="shared" si="3"/>
        <v>0</v>
      </c>
      <c r="AC36" s="28">
        <f t="shared" si="3"/>
        <v>7930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532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33360</v>
      </c>
      <c r="AP36" s="28">
        <f>SUM(AP10,AP16,AP22:AP35)</f>
        <v>5905</v>
      </c>
      <c r="AQ36" s="28">
        <f>SUM(AO36:AP36)</f>
        <v>39265</v>
      </c>
    </row>
    <row r="37" spans="2:43" ht="22.5" customHeight="1">
      <c r="B37" s="27" t="s">
        <v>51</v>
      </c>
      <c r="C37" s="62">
        <v>19.3</v>
      </c>
      <c r="D37" s="62"/>
      <c r="E37" s="62"/>
      <c r="F37" s="62"/>
      <c r="G37" s="62">
        <v>18</v>
      </c>
      <c r="H37" s="62"/>
      <c r="I37" s="62">
        <v>21.5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17.6</v>
      </c>
      <c r="V37" s="62"/>
      <c r="W37" s="62"/>
      <c r="X37" s="62"/>
      <c r="Y37" s="62">
        <v>17.2</v>
      </c>
      <c r="Z37" s="62"/>
      <c r="AA37" s="62"/>
      <c r="AB37" s="62"/>
      <c r="AC37" s="62">
        <v>23</v>
      </c>
      <c r="AD37" s="62"/>
      <c r="AE37" s="62"/>
      <c r="AF37" s="62"/>
      <c r="AG37" s="62">
        <v>17.5</v>
      </c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2012-05-17T18:42:30Z</cp:lastPrinted>
  <dcterms:created xsi:type="dcterms:W3CDTF">2008-10-21T17:58:04Z</dcterms:created>
  <dcterms:modified xsi:type="dcterms:W3CDTF">2012-05-17T19:06:47Z</dcterms:modified>
  <cp:category/>
  <cp:version/>
  <cp:contentType/>
  <cp:contentStatus/>
</cp:coreProperties>
</file>