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<sst xmlns="http://schemas.openxmlformats.org/spreadsheetml/2006/main" count="379" uniqueCount="79">
  <si>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</si>
  <si>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</si>
  <si>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</si>
  <si>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</si>
  <si>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</si>
  <si>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</si>
  <si>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</si>
  <si>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</si>
  <si>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</si>
  <si>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</si>
  <si>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</si>
  <si>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</si>
  <si>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</si>
  <si>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</si>
  <si>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</si>
  <si>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</si>
  <si>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</si>
  <si>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</si>
  <si>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</si>
  <si>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</si>
  <si>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</si>
  <si>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</si>
  <si>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</si>
  <si>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</si>
  <si>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</si>
  <si>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</si>
  <si>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</si>
  <si>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</si>
  <si>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</si>
  <si>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</si>
  <si>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</si>
  <si>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</si>
  <si>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</si>
  <si>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</si>
  <si>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</si>
  <si>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</si>
  <si>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</si>
  <si>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</si>
  <si>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</si>
  <si>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</si>
  <si>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</si>
  <si>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</si>
  <si>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</si>
  <si>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</si>
  <si>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</si>
  <si>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</si>
  <si>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</si>
  <si>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</si>
  <si>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</si>
  <si>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</si>
  <si>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</si>
  <si>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</si>
  <si>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</si>
  <si>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</si>
  <si>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</si>
  <si>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</si>
  <si>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</si>
  <si>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</si>
  <si>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</si>
  <si>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</si>
  <si>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</si>
  <si>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</si>
  <si>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</si>
  <si>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t xml:space="preserve"> R.M.N°019-2013-PRODUCE</t>
  </si>
  <si>
    <r>
      <t xml:space="preserve"> GCQ/js</t>
    </r>
    <r>
      <rPr>
        <sz val="12"/>
        <rFont val="Trebuchet MS"/>
        <family val="2"/>
      </rPr>
      <t>r/due</t>
    </r>
  </si>
  <si>
    <t xml:space="preserve">        Fecha  : 16/01/2013</t>
  </si>
  <si>
    <t>Callao, 17 de  Enero  del 2013</t>
  </si>
  <si>
    <t>12,0 y 15,0</t>
  </si>
  <si>
    <t>16,7</t>
  </si>
  <si>
    <t>S/M</t>
  </si>
  <si>
    <t>14,0</t>
  </si>
  <si>
    <t>14,5</t>
  </si>
  <si>
    <t>14,6</t>
  </si>
  <si>
    <t>14,7</t>
  </si>
  <si>
    <t>16,5</t>
  </si>
  <si>
    <t>12,5 y 14,5</t>
  </si>
  <si>
    <t>12,5 y 15,0</t>
  </si>
  <si>
    <t>12,0 y 14,5</t>
  </si>
  <si>
    <t>11,5 y 15,0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</si>
</sst>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66" fontId="11" fillId="0" borderId="14" xfId="0" applyNumberFormat="1" applyFont="1" applyFill="1" applyBorder="1" applyAlignment="1" quotePrefix="1">
      <alignment horizontal="center"/>
    </xf>
    <xf numFmtId="166" fontId="14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6" fontId="11" fillId="0" borderId="14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I10" sqref="I10:L10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8.140625" style="0" customWidth="1"/>
    <col min="6" max="6" width="7.57421875" style="0" customWidth="1"/>
    <col min="7" max="7" width="11.42187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3.7109375" style="0" customWidth="1"/>
    <col min="12" max="12" width="14.28125" style="0" customWidth="1"/>
    <col min="13" max="13" width="10.00390625" style="0" customWidth="1"/>
    <col min="14" max="14" width="10.7109375" style="0" customWidth="1"/>
    <col min="15" max="15" width="11.8515625" style="0" customWidth="1"/>
    <col min="16" max="16" width="15.00390625" style="0" customWidth="1"/>
    <col min="17" max="17" width="14.8515625" style="0" customWidth="1"/>
    <col min="18" max="18" width="15.00390625" style="0" customWidth="1"/>
    <col min="19" max="19" width="12.28125" style="0" customWidth="1"/>
    <col min="20" max="20" width="11.00390625" style="0" customWidth="1"/>
    <col min="21" max="21" width="11.8515625" style="0" customWidth="1"/>
    <col min="22" max="22" width="13.57421875" style="0" customWidth="1"/>
    <col min="23" max="23" width="12.57421875" style="0" customWidth="1"/>
    <col min="24" max="24" width="12.140625" style="0" customWidth="1"/>
    <col min="25" max="25" width="10.00390625" style="0" customWidth="1"/>
    <col min="26" max="26" width="9.00390625" style="0" customWidth="1"/>
    <col min="27" max="27" width="8.28125" style="0" customWidth="1"/>
    <col min="28" max="28" width="6.71093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2" t="s">
        <v>56</v>
      </c>
      <c r="AN4" s="93"/>
      <c r="AO4" s="93"/>
      <c r="AP4" s="93"/>
      <c r="AQ4" s="9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0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2" t="s">
        <v>65</v>
      </c>
      <c r="AP6" s="92"/>
      <c r="AQ6" s="101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8"/>
      <c r="E8" s="87" t="s">
        <v>6</v>
      </c>
      <c r="F8" s="88"/>
      <c r="G8" s="89" t="s">
        <v>7</v>
      </c>
      <c r="H8" s="90"/>
      <c r="I8" s="94" t="s">
        <v>8</v>
      </c>
      <c r="J8" s="91"/>
      <c r="K8" s="87" t="s">
        <v>9</v>
      </c>
      <c r="L8" s="88"/>
      <c r="M8" s="87" t="s">
        <v>10</v>
      </c>
      <c r="N8" s="91"/>
      <c r="O8" s="94" t="s">
        <v>11</v>
      </c>
      <c r="P8" s="88"/>
      <c r="Q8" s="94" t="s">
        <v>12</v>
      </c>
      <c r="R8" s="88"/>
      <c r="S8" s="94" t="s">
        <v>13</v>
      </c>
      <c r="T8" s="88"/>
      <c r="U8" s="94" t="s">
        <v>14</v>
      </c>
      <c r="V8" s="88"/>
      <c r="W8" s="89" t="s">
        <v>15</v>
      </c>
      <c r="X8" s="99"/>
      <c r="Y8" s="89" t="s">
        <v>16</v>
      </c>
      <c r="Z8" s="99"/>
      <c r="AA8" s="89" t="s">
        <v>17</v>
      </c>
      <c r="AB8" s="99"/>
      <c r="AC8" s="94" t="s">
        <v>18</v>
      </c>
      <c r="AD8" s="102"/>
      <c r="AE8" s="95" t="s">
        <v>19</v>
      </c>
      <c r="AF8" s="103"/>
      <c r="AG8" s="95" t="s">
        <v>20</v>
      </c>
      <c r="AH8" s="103"/>
      <c r="AI8" s="104" t="s">
        <v>55</v>
      </c>
      <c r="AJ8" s="103"/>
      <c r="AK8" s="95" t="s">
        <v>21</v>
      </c>
      <c r="AL8" s="96"/>
      <c r="AM8" s="94" t="s">
        <v>22</v>
      </c>
      <c r="AN8" s="91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8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803</v>
      </c>
      <c r="H10" s="28">
        <v>0</v>
      </c>
      <c r="I10" s="83">
        <v>3828</v>
      </c>
      <c r="J10" s="83">
        <v>3667</v>
      </c>
      <c r="K10" s="83">
        <v>321</v>
      </c>
      <c r="L10" s="83">
        <v>211</v>
      </c>
      <c r="M10" s="83">
        <v>0</v>
      </c>
      <c r="N10" s="83">
        <v>0</v>
      </c>
      <c r="O10" s="83">
        <v>0</v>
      </c>
      <c r="P10" s="83">
        <v>0</v>
      </c>
      <c r="Q10" s="83">
        <v>1665</v>
      </c>
      <c r="R10" s="83">
        <v>65</v>
      </c>
      <c r="S10" s="83">
        <v>0</v>
      </c>
      <c r="T10" s="83">
        <v>0</v>
      </c>
      <c r="U10" s="83">
        <v>190</v>
      </c>
      <c r="V10" s="28">
        <v>185</v>
      </c>
      <c r="W10" s="83">
        <v>1470</v>
      </c>
      <c r="X10" s="28">
        <v>595</v>
      </c>
      <c r="Y10" s="28">
        <v>1957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10234</v>
      </c>
      <c r="AP10" s="28">
        <f>SUMIF($C$9:$AN$9,"I.Mad",C10:AN10)</f>
        <v>4723</v>
      </c>
      <c r="AQ10" s="28">
        <f>SUM(AO10:AP10)</f>
        <v>14957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12</v>
      </c>
      <c r="H11" s="30" t="s">
        <v>29</v>
      </c>
      <c r="I11" s="56">
        <v>45</v>
      </c>
      <c r="J11" s="56">
        <v>103</v>
      </c>
      <c r="K11" s="56">
        <v>4</v>
      </c>
      <c r="L11" s="56">
        <v>3</v>
      </c>
      <c r="M11" s="56" t="s">
        <v>29</v>
      </c>
      <c r="N11" s="56" t="s">
        <v>29</v>
      </c>
      <c r="O11" s="56" t="s">
        <v>29</v>
      </c>
      <c r="P11" s="56" t="s">
        <v>29</v>
      </c>
      <c r="Q11" s="83">
        <v>22</v>
      </c>
      <c r="R11" s="83">
        <v>2</v>
      </c>
      <c r="S11" s="56" t="s">
        <v>29</v>
      </c>
      <c r="T11" s="56" t="s">
        <v>29</v>
      </c>
      <c r="U11" s="56">
        <v>2</v>
      </c>
      <c r="V11" s="56">
        <v>8</v>
      </c>
      <c r="W11" s="56">
        <v>17</v>
      </c>
      <c r="X11" s="30">
        <v>13</v>
      </c>
      <c r="Y11" s="30">
        <v>22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124</v>
      </c>
      <c r="AP11" s="28">
        <f>SUMIF($C$9:$AN$9,"I.Mad",C11:AN11)</f>
        <v>129</v>
      </c>
      <c r="AQ11" s="28">
        <f>SUM(AO11:AP11)</f>
        <v>253</v>
      </c>
      <c r="AT11" s="79"/>
      <c r="AU11" s="79"/>
      <c r="AV11" s="79"/>
      <c r="AW11" s="79"/>
      <c r="AX11" s="79"/>
      <c r="AY11" s="79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7</v>
      </c>
      <c r="H12" s="30" t="s">
        <v>29</v>
      </c>
      <c r="I12" s="56">
        <v>6</v>
      </c>
      <c r="J12" s="83">
        <v>8</v>
      </c>
      <c r="K12" s="56">
        <v>4</v>
      </c>
      <c r="L12" s="83">
        <v>1</v>
      </c>
      <c r="M12" s="56" t="s">
        <v>29</v>
      </c>
      <c r="N12" s="56" t="s">
        <v>29</v>
      </c>
      <c r="O12" s="56" t="s">
        <v>29</v>
      </c>
      <c r="P12" s="56" t="s">
        <v>29</v>
      </c>
      <c r="Q12" s="83">
        <v>8</v>
      </c>
      <c r="R12" s="83" t="s">
        <v>69</v>
      </c>
      <c r="S12" s="56" t="s">
        <v>29</v>
      </c>
      <c r="T12" s="56" t="s">
        <v>29</v>
      </c>
      <c r="U12" s="56">
        <v>1</v>
      </c>
      <c r="V12" s="56">
        <v>3</v>
      </c>
      <c r="W12" s="56">
        <v>7</v>
      </c>
      <c r="X12" s="30">
        <v>2</v>
      </c>
      <c r="Y12" s="30">
        <v>7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40</v>
      </c>
      <c r="AP12" s="28">
        <f>SUMIF($C$9:$AN$9,"I.Mad",C12:AN12)</f>
        <v>14</v>
      </c>
      <c r="AQ12" s="28">
        <f>SUM(AO12:AP12)</f>
        <v>54</v>
      </c>
      <c r="AT12" s="79"/>
      <c r="AU12" s="79"/>
      <c r="AV12" s="79"/>
      <c r="AW12" s="79"/>
      <c r="AX12" s="79"/>
      <c r="AY12" s="79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1</v>
      </c>
      <c r="H13" s="30" t="s">
        <v>29</v>
      </c>
      <c r="I13" s="56">
        <v>0</v>
      </c>
      <c r="J13" s="56">
        <v>0</v>
      </c>
      <c r="K13" s="56">
        <v>14</v>
      </c>
      <c r="L13" s="56">
        <v>5</v>
      </c>
      <c r="M13" s="56" t="s">
        <v>29</v>
      </c>
      <c r="N13" s="56" t="s">
        <v>29</v>
      </c>
      <c r="O13" s="56" t="s">
        <v>29</v>
      </c>
      <c r="P13" s="56" t="s">
        <v>29</v>
      </c>
      <c r="Q13" s="56">
        <v>1</v>
      </c>
      <c r="R13" s="56" t="s">
        <v>29</v>
      </c>
      <c r="S13" s="56" t="s">
        <v>29</v>
      </c>
      <c r="T13" s="56" t="s">
        <v>29</v>
      </c>
      <c r="U13" s="56">
        <v>0</v>
      </c>
      <c r="V13" s="56">
        <v>0</v>
      </c>
      <c r="W13" s="56">
        <v>0</v>
      </c>
      <c r="X13" s="30">
        <v>0</v>
      </c>
      <c r="Y13" s="30">
        <v>3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0"/>
      <c r="AU13" s="79"/>
      <c r="AV13" s="79"/>
      <c r="AW13" s="79"/>
      <c r="AX13" s="79"/>
      <c r="AY13" s="79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85" t="s">
        <v>67</v>
      </c>
      <c r="H14" s="59" t="s">
        <v>29</v>
      </c>
      <c r="I14" s="85" t="s">
        <v>75</v>
      </c>
      <c r="J14" s="85" t="s">
        <v>76</v>
      </c>
      <c r="K14" s="85" t="s">
        <v>77</v>
      </c>
      <c r="L14" s="85" t="s">
        <v>78</v>
      </c>
      <c r="M14" s="84" t="s">
        <v>29</v>
      </c>
      <c r="N14" s="84" t="s">
        <v>29</v>
      </c>
      <c r="O14" s="84" t="s">
        <v>29</v>
      </c>
      <c r="P14" s="84" t="s">
        <v>29</v>
      </c>
      <c r="Q14" s="82" t="s">
        <v>70</v>
      </c>
      <c r="R14" s="84" t="s">
        <v>29</v>
      </c>
      <c r="S14" s="84" t="s">
        <v>29</v>
      </c>
      <c r="T14" s="84" t="s">
        <v>29</v>
      </c>
      <c r="U14" s="82" t="s">
        <v>70</v>
      </c>
      <c r="V14" s="82" t="s">
        <v>71</v>
      </c>
      <c r="W14" s="82" t="s">
        <v>72</v>
      </c>
      <c r="X14" s="82" t="s">
        <v>73</v>
      </c>
      <c r="Y14" s="82" t="s">
        <v>70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79"/>
      <c r="AU14" s="79"/>
      <c r="AV14" s="79"/>
      <c r="AW14" s="79"/>
      <c r="AX14" s="79"/>
      <c r="AY14" s="79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79"/>
      <c r="AU15" s="79"/>
      <c r="AV15" s="79"/>
      <c r="AW15" s="79"/>
      <c r="AX15" s="79"/>
      <c r="AY15" s="79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42" t="s">
        <v>0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79"/>
      <c r="AU19" s="79"/>
      <c r="AV19" s="79"/>
      <c r="AW19" s="79"/>
      <c r="AX19" s="79"/>
      <c r="AY19" s="79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79"/>
      <c r="AU20" s="79"/>
      <c r="AV20" s="79"/>
      <c r="AW20" s="79"/>
      <c r="AX20" s="79"/>
      <c r="AY20" s="79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79"/>
      <c r="AU21" s="79"/>
      <c r="AV21" s="79"/>
      <c r="AW21" s="79"/>
      <c r="AX21" s="79"/>
      <c r="AY21" s="79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803</v>
      </c>
      <c r="H36" s="28">
        <f t="shared" si="3"/>
        <v>0</v>
      </c>
      <c r="I36" s="28">
        <f t="shared" si="3"/>
        <v>3828</v>
      </c>
      <c r="J36" s="28">
        <f t="shared" si="3"/>
        <v>3667</v>
      </c>
      <c r="K36" s="28">
        <f t="shared" si="3"/>
        <v>321</v>
      </c>
      <c r="L36" s="28">
        <f t="shared" si="3"/>
        <v>211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1665</v>
      </c>
      <c r="R36" s="28">
        <f t="shared" si="3"/>
        <v>65</v>
      </c>
      <c r="S36" s="28">
        <f t="shared" si="3"/>
        <v>0</v>
      </c>
      <c r="T36" s="28">
        <f t="shared" si="3"/>
        <v>0</v>
      </c>
      <c r="U36" s="28">
        <f t="shared" si="3"/>
        <v>190</v>
      </c>
      <c r="V36" s="28">
        <f t="shared" si="3"/>
        <v>185</v>
      </c>
      <c r="W36" s="28">
        <f t="shared" si="3"/>
        <v>1470</v>
      </c>
      <c r="X36" s="28">
        <f t="shared" si="3"/>
        <v>595</v>
      </c>
      <c r="Y36" s="28">
        <f t="shared" si="3"/>
        <v>1957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10234</v>
      </c>
      <c r="AP36" s="28">
        <f>SUM(AP10,AP16,AP22:AP35)</f>
        <v>4723</v>
      </c>
      <c r="AQ36" s="28">
        <f>SUM(AO36:AP36)</f>
        <v>14957</v>
      </c>
    </row>
    <row r="37" spans="2:43" ht="22.5" customHeight="1">
      <c r="B37" s="27" t="s">
        <v>51</v>
      </c>
      <c r="C37" s="62"/>
      <c r="D37" s="62"/>
      <c r="E37" s="62"/>
      <c r="F37" s="62"/>
      <c r="G37" s="62" t="s">
        <v>68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105" t="s">
        <v>74</v>
      </c>
      <c r="AN37" s="63"/>
      <c r="AO37" s="64"/>
      <c r="AP37" s="64"/>
      <c r="AQ37" s="65"/>
    </row>
    <row r="38" spans="2:43" ht="15.75">
      <c r="B38" s="66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64</v>
      </c>
      <c r="C41" s="1"/>
      <c r="D41" s="3"/>
      <c r="E41" s="69"/>
      <c r="F41" s="70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1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4"/>
      <c r="J43" s="34"/>
      <c r="K43" s="13"/>
      <c r="L43" s="13"/>
      <c r="M43" s="34"/>
      <c r="N43" s="34"/>
      <c r="O43" s="73"/>
      <c r="P43" s="73"/>
      <c r="Q43" s="34"/>
      <c r="R43" s="34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4"/>
      <c r="AF43" s="34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2"/>
      <c r="O44" s="75"/>
      <c r="P44" s="1"/>
      <c r="Q44" s="1"/>
      <c r="R44" s="34"/>
      <c r="S44" s="73"/>
      <c r="T44" s="73"/>
      <c r="U44" s="34"/>
      <c r="V44" s="34"/>
      <c r="W44" s="73"/>
      <c r="X44" s="73"/>
      <c r="Y44" s="73"/>
      <c r="Z44" s="73"/>
      <c r="AA44" s="73"/>
      <c r="AB44" s="73"/>
      <c r="AC44" s="73"/>
      <c r="AD44" s="73"/>
      <c r="AE44" s="34"/>
      <c r="AF44" s="34"/>
      <c r="AG44" s="67"/>
      <c r="AH44" s="67"/>
      <c r="AI44" s="67"/>
      <c r="AJ44" s="67"/>
      <c r="AK44" s="34"/>
      <c r="AL44" s="34"/>
      <c r="AM44" s="34"/>
      <c r="AN44" s="34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4"/>
      <c r="V45" s="34"/>
      <c r="W45" s="73"/>
      <c r="X45" s="34"/>
      <c r="Y45" s="1"/>
      <c r="Z45" s="1"/>
      <c r="AA45" s="73"/>
      <c r="AB45" s="73"/>
      <c r="AC45" s="77"/>
      <c r="AD45" s="77"/>
      <c r="AE45" s="34"/>
      <c r="AF45" s="34"/>
      <c r="AG45" s="67"/>
      <c r="AH45" s="67"/>
      <c r="AI45" s="67"/>
      <c r="AJ45" s="67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2013-01-17T18:43:49Z</dcterms:modified>
  <cp:category/>
  <cp:version/>
  <cp:contentType/>
  <cp:contentStatus/>
</cp:coreProperties>
</file>