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7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<sst xmlns="http://schemas.openxmlformats.org/spreadsheetml/2006/main" count="341" uniqueCount="68">
  <si>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</si>
  <si>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</si>
  <si>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</si>
  <si>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</si>
  <si>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</si>
  <si>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</si>
  <si>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</si>
  <si>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</si>
  <si>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</si>
  <si>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</si>
  <si>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</si>
  <si>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</si>
  <si>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</si>
  <si>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</si>
  <si>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</si>
  <si>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</si>
  <si>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</si>
  <si>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</si>
  <si>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</si>
  <si>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</si>
  <si>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</si>
  <si>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</si>
  <si>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</si>
  <si>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</si>
  <si>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</si>
  <si>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</si>
  <si>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</si>
  <si>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</si>
  <si>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</si>
  <si>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</si>
  <si>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</si>
  <si>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</si>
  <si>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</si>
  <si>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</si>
  <si>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</si>
  <si>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</si>
  <si>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</si>
  <si>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</si>
  <si>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</si>
  <si>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</si>
  <si>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</si>
  <si>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</si>
  <si>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</si>
  <si>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</si>
  <si>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</si>
  <si>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</si>
  <si>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</si>
  <si>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</si>
  <si>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</si>
  <si>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</si>
  <si>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</si>
  <si>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</si>
  <si>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</si>
  <si>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</si>
  <si>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</si>
  <si>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</si>
  <si>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</si>
  <si>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</si>
  <si>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</si>
  <si>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</si>
  <si>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</si>
  <si>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</si>
  <si>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</si>
  <si>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</si>
  <si>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       Fecha  : 15/12/2011</t>
  </si>
  <si>
    <t>Callao, 16 de  Diciembre del 2011</t>
  </si>
  <si>
    <t>s/m</t>
  </si>
  <si>
    <t>13.5-14.5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</si>
</sst>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4" fontId="10" fillId="0" borderId="14" xfId="0" applyNumberFormat="1" applyFont="1" applyBorder="1" applyAlignment="1" quotePrefix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W1">
      <selection activeCell="AK21" sqref="AK21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5" width="7.28125" style="0" customWidth="1"/>
    <col min="6" max="6" width="10.00390625" style="0" customWidth="1"/>
    <col min="7" max="7" width="11.140625" style="0" customWidth="1"/>
    <col min="8" max="8" width="8.140625" style="0" customWidth="1"/>
    <col min="9" max="9" width="13.00390625" style="0" customWidth="1"/>
    <col min="10" max="10" width="9.8515625" style="0" customWidth="1"/>
    <col min="11" max="11" width="9.140625" style="0" customWidth="1"/>
    <col min="12" max="12" width="8.00390625" style="0" customWidth="1"/>
    <col min="13" max="13" width="6.7109375" style="0" customWidth="1"/>
    <col min="14" max="14" width="6.00390625" style="0" customWidth="1"/>
    <col min="15" max="15" width="9.421875" style="0" customWidth="1"/>
    <col min="16" max="16" width="7.57421875" style="0" customWidth="1"/>
    <col min="17" max="17" width="10.421875" style="0" customWidth="1"/>
    <col min="18" max="18" width="8.57421875" style="0" customWidth="1"/>
    <col min="19" max="19" width="9.140625" style="0" customWidth="1"/>
    <col min="20" max="20" width="6.8515625" style="0" customWidth="1"/>
    <col min="21" max="22" width="9.00390625" style="0" customWidth="1"/>
    <col min="23" max="23" width="9.421875" style="0" customWidth="1"/>
    <col min="24" max="24" width="7.421875" style="0" customWidth="1"/>
    <col min="25" max="25" width="10.28125" style="0" customWidth="1"/>
    <col min="26" max="26" width="8.28125" style="0" customWidth="1"/>
    <col min="27" max="27" width="10.57421875" style="0" customWidth="1"/>
    <col min="28" max="28" width="7.28125" style="0" customWidth="1"/>
    <col min="29" max="29" width="10.28125" style="0" customWidth="1"/>
    <col min="30" max="30" width="6.57421875" style="0" customWidth="1"/>
    <col min="31" max="31" width="7.421875" style="0" customWidth="1"/>
    <col min="32" max="32" width="6.7109375" style="0" customWidth="1"/>
    <col min="33" max="33" width="7.0039062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1960</v>
      </c>
      <c r="D10" s="28">
        <v>0</v>
      </c>
      <c r="E10" s="28">
        <v>0</v>
      </c>
      <c r="F10" s="28">
        <v>6672</v>
      </c>
      <c r="G10" s="28">
        <v>8444</v>
      </c>
      <c r="H10" s="28">
        <v>91</v>
      </c>
      <c r="I10" s="28">
        <v>12302</v>
      </c>
      <c r="J10" s="28">
        <v>7629</v>
      </c>
      <c r="K10" s="28">
        <v>2022</v>
      </c>
      <c r="L10" s="28">
        <v>166</v>
      </c>
      <c r="M10" s="28">
        <v>0</v>
      </c>
      <c r="N10" s="28">
        <v>0</v>
      </c>
      <c r="O10" s="28">
        <v>3008</v>
      </c>
      <c r="P10" s="28">
        <v>11</v>
      </c>
      <c r="Q10" s="28">
        <v>4085</v>
      </c>
      <c r="R10" s="28">
        <v>560</v>
      </c>
      <c r="S10" s="28">
        <v>1520</v>
      </c>
      <c r="T10" s="28">
        <v>0</v>
      </c>
      <c r="U10" s="28">
        <v>1040</v>
      </c>
      <c r="V10" s="28">
        <v>670</v>
      </c>
      <c r="W10" s="28">
        <v>3020</v>
      </c>
      <c r="X10" s="28">
        <v>0</v>
      </c>
      <c r="Y10" s="28">
        <v>4766</v>
      </c>
      <c r="Z10" s="28">
        <v>149</v>
      </c>
      <c r="AA10" s="28">
        <v>2916</v>
      </c>
      <c r="AB10" s="28">
        <v>0</v>
      </c>
      <c r="AC10" s="28">
        <v>3585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48668</v>
      </c>
      <c r="AP10" s="28">
        <f>SUMIF($C$9:$AN$9,"I.Mad",C10:AN10)</f>
        <v>15948</v>
      </c>
      <c r="AQ10" s="28">
        <f>SUM(AO10:AP10)</f>
        <v>64616</v>
      </c>
    </row>
    <row r="11" spans="2:51" ht="20.25">
      <c r="B11" s="29" t="s">
        <v>28</v>
      </c>
      <c r="C11" s="30">
        <v>9</v>
      </c>
      <c r="D11" s="30" t="s">
        <v>29</v>
      </c>
      <c r="E11" s="30" t="s">
        <v>29</v>
      </c>
      <c r="F11" s="30">
        <v>107</v>
      </c>
      <c r="G11" s="30">
        <v>40</v>
      </c>
      <c r="H11" s="30">
        <v>1</v>
      </c>
      <c r="I11" s="30">
        <v>49</v>
      </c>
      <c r="J11" s="30">
        <v>147</v>
      </c>
      <c r="K11" s="30">
        <v>8</v>
      </c>
      <c r="L11" s="30">
        <v>2</v>
      </c>
      <c r="M11" s="30" t="s">
        <v>29</v>
      </c>
      <c r="N11" s="30" t="s">
        <v>29</v>
      </c>
      <c r="O11" s="30">
        <v>7</v>
      </c>
      <c r="P11" s="30">
        <v>1</v>
      </c>
      <c r="Q11" s="30">
        <v>14</v>
      </c>
      <c r="R11" s="30">
        <v>7</v>
      </c>
      <c r="S11" s="30">
        <v>5</v>
      </c>
      <c r="T11" s="30" t="s">
        <v>29</v>
      </c>
      <c r="U11" s="30">
        <v>5</v>
      </c>
      <c r="V11" s="30">
        <v>10</v>
      </c>
      <c r="W11" s="30">
        <v>12</v>
      </c>
      <c r="X11" s="30" t="s">
        <v>29</v>
      </c>
      <c r="Y11" s="30">
        <v>29</v>
      </c>
      <c r="Z11" s="30">
        <v>4</v>
      </c>
      <c r="AA11" s="30">
        <v>15</v>
      </c>
      <c r="AB11" s="30" t="s">
        <v>29</v>
      </c>
      <c r="AC11" s="30">
        <v>17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210</v>
      </c>
      <c r="AP11" s="28">
        <f>SUMIF($C$9:$AN$9,"I.Mad",C11:AN11)</f>
        <v>279</v>
      </c>
      <c r="AQ11" s="28">
        <f>SUM(AO11:AP11)</f>
        <v>489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>
        <v>3</v>
      </c>
      <c r="D12" s="30" t="s">
        <v>29</v>
      </c>
      <c r="E12" s="30" t="s">
        <v>29</v>
      </c>
      <c r="F12" s="30">
        <v>18</v>
      </c>
      <c r="G12" s="30">
        <v>16</v>
      </c>
      <c r="H12" s="30" t="s">
        <v>66</v>
      </c>
      <c r="I12" s="30">
        <v>11</v>
      </c>
      <c r="J12" s="30">
        <v>11</v>
      </c>
      <c r="K12" s="30">
        <v>8</v>
      </c>
      <c r="L12" s="30">
        <v>1</v>
      </c>
      <c r="M12" s="30" t="s">
        <v>29</v>
      </c>
      <c r="N12" s="30" t="s">
        <v>29</v>
      </c>
      <c r="O12" s="30">
        <v>4</v>
      </c>
      <c r="P12" s="30" t="s">
        <v>66</v>
      </c>
      <c r="Q12" s="30">
        <v>6</v>
      </c>
      <c r="R12" s="30" t="s">
        <v>66</v>
      </c>
      <c r="S12" s="30">
        <v>3</v>
      </c>
      <c r="T12" s="30" t="s">
        <v>29</v>
      </c>
      <c r="U12" s="30">
        <v>3</v>
      </c>
      <c r="V12" s="30">
        <v>2</v>
      </c>
      <c r="W12" s="30">
        <v>6</v>
      </c>
      <c r="X12" s="30" t="s">
        <v>29</v>
      </c>
      <c r="Y12" s="30">
        <v>9</v>
      </c>
      <c r="Z12" s="30">
        <v>3</v>
      </c>
      <c r="AA12" s="30">
        <v>6</v>
      </c>
      <c r="AB12" s="30" t="s">
        <v>29</v>
      </c>
      <c r="AC12" s="30">
        <v>6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81</v>
      </c>
      <c r="AP12" s="28">
        <f>SUMIF($C$9:$AN$9,"I.Mad",C12:AN12)</f>
        <v>35</v>
      </c>
      <c r="AQ12" s="28">
        <f>SUM(AO12:AP12)</f>
        <v>116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>
        <v>0</v>
      </c>
      <c r="D13" s="30" t="s">
        <v>29</v>
      </c>
      <c r="E13" s="30" t="s">
        <v>29</v>
      </c>
      <c r="F13" s="30">
        <v>0</v>
      </c>
      <c r="G13" s="30">
        <v>0</v>
      </c>
      <c r="H13" s="30" t="s">
        <v>29</v>
      </c>
      <c r="I13" s="30">
        <v>0</v>
      </c>
      <c r="J13" s="30">
        <v>0</v>
      </c>
      <c r="K13" s="30">
        <v>0</v>
      </c>
      <c r="L13" s="30">
        <v>0</v>
      </c>
      <c r="M13" s="30" t="s">
        <v>29</v>
      </c>
      <c r="N13" s="30" t="s">
        <v>29</v>
      </c>
      <c r="O13" s="30">
        <v>0</v>
      </c>
      <c r="P13" s="30" t="s">
        <v>29</v>
      </c>
      <c r="Q13" s="30">
        <v>0</v>
      </c>
      <c r="R13" s="30" t="s">
        <v>29</v>
      </c>
      <c r="S13" s="30">
        <v>0</v>
      </c>
      <c r="T13" s="30" t="s">
        <v>29</v>
      </c>
      <c r="U13" s="30">
        <v>0</v>
      </c>
      <c r="V13" s="30">
        <v>0</v>
      </c>
      <c r="W13" s="30">
        <v>0</v>
      </c>
      <c r="X13" s="30" t="s">
        <v>29</v>
      </c>
      <c r="Y13" s="30">
        <v>0</v>
      </c>
      <c r="Z13" s="30">
        <v>0</v>
      </c>
      <c r="AA13" s="30">
        <v>0</v>
      </c>
      <c r="AB13" s="30" t="s">
        <v>29</v>
      </c>
      <c r="AC13" s="30">
        <v>0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>
        <v>13.5</v>
      </c>
      <c r="D14" s="59" t="s">
        <v>29</v>
      </c>
      <c r="E14" s="59" t="s">
        <v>29</v>
      </c>
      <c r="F14" s="59">
        <v>13.5</v>
      </c>
      <c r="G14" s="59">
        <v>13.5</v>
      </c>
      <c r="H14" s="59" t="s">
        <v>29</v>
      </c>
      <c r="I14" s="101" t="s">
        <v>67</v>
      </c>
      <c r="J14" s="59">
        <v>13.5</v>
      </c>
      <c r="K14" s="59">
        <v>14</v>
      </c>
      <c r="L14" s="59">
        <v>14</v>
      </c>
      <c r="M14" s="59" t="s">
        <v>29</v>
      </c>
      <c r="N14" s="59" t="s">
        <v>29</v>
      </c>
      <c r="O14" s="59">
        <v>14</v>
      </c>
      <c r="P14" s="59" t="s">
        <v>29</v>
      </c>
      <c r="Q14" s="59">
        <v>14.5</v>
      </c>
      <c r="R14" s="59" t="s">
        <v>29</v>
      </c>
      <c r="S14" s="59">
        <v>14.5</v>
      </c>
      <c r="T14" s="59" t="s">
        <v>29</v>
      </c>
      <c r="U14" s="59">
        <v>14.5</v>
      </c>
      <c r="V14" s="59">
        <v>14.5</v>
      </c>
      <c r="W14" s="59">
        <v>14.5</v>
      </c>
      <c r="X14" s="59" t="s">
        <v>29</v>
      </c>
      <c r="Y14" s="59">
        <v>14.5</v>
      </c>
      <c r="Z14" s="59">
        <v>14.5</v>
      </c>
      <c r="AA14" s="59">
        <v>14.5</v>
      </c>
      <c r="AB14" s="59" t="s">
        <v>29</v>
      </c>
      <c r="AC14" s="59">
        <v>14.5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>
        <v>2</v>
      </c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2</v>
      </c>
      <c r="AP26" s="28">
        <f t="shared" si="1"/>
        <v>0</v>
      </c>
      <c r="AQ26" s="28">
        <f t="shared" si="2"/>
        <v>2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>
        <v>3</v>
      </c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3</v>
      </c>
      <c r="AP27" s="28">
        <f t="shared" si="1"/>
        <v>0</v>
      </c>
      <c r="AQ27" s="28">
        <f t="shared" si="2"/>
        <v>3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>
        <v>1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1</v>
      </c>
      <c r="AP28" s="28">
        <f t="shared" si="1"/>
        <v>0</v>
      </c>
      <c r="AQ28" s="28">
        <f t="shared" si="2"/>
        <v>1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1960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6672</v>
      </c>
      <c r="G36" s="28">
        <f t="shared" si="3"/>
        <v>8444</v>
      </c>
      <c r="H36" s="28">
        <f t="shared" si="3"/>
        <v>91</v>
      </c>
      <c r="I36" s="28">
        <f t="shared" si="3"/>
        <v>12302</v>
      </c>
      <c r="J36" s="28">
        <f t="shared" si="3"/>
        <v>7629</v>
      </c>
      <c r="K36" s="28">
        <f t="shared" si="3"/>
        <v>2022</v>
      </c>
      <c r="L36" s="28">
        <f t="shared" si="3"/>
        <v>166</v>
      </c>
      <c r="M36" s="28">
        <f t="shared" si="3"/>
        <v>0</v>
      </c>
      <c r="N36" s="28">
        <f t="shared" si="3"/>
        <v>0</v>
      </c>
      <c r="O36" s="28">
        <f t="shared" si="3"/>
        <v>3008</v>
      </c>
      <c r="P36" s="28">
        <f t="shared" si="3"/>
        <v>11</v>
      </c>
      <c r="Q36" s="28">
        <f t="shared" si="3"/>
        <v>4085</v>
      </c>
      <c r="R36" s="28">
        <f t="shared" si="3"/>
        <v>560</v>
      </c>
      <c r="S36" s="28">
        <f t="shared" si="3"/>
        <v>1520</v>
      </c>
      <c r="T36" s="28">
        <f t="shared" si="3"/>
        <v>0</v>
      </c>
      <c r="U36" s="28">
        <f t="shared" si="3"/>
        <v>1040</v>
      </c>
      <c r="V36" s="28">
        <f t="shared" si="3"/>
        <v>670</v>
      </c>
      <c r="W36" s="28">
        <f t="shared" si="3"/>
        <v>3020</v>
      </c>
      <c r="X36" s="28">
        <f t="shared" si="3"/>
        <v>0</v>
      </c>
      <c r="Y36" s="28">
        <f t="shared" si="3"/>
        <v>4768</v>
      </c>
      <c r="Z36" s="28">
        <f t="shared" si="3"/>
        <v>149</v>
      </c>
      <c r="AA36" s="28">
        <f t="shared" si="3"/>
        <v>2919</v>
      </c>
      <c r="AB36" s="28">
        <f t="shared" si="3"/>
        <v>0</v>
      </c>
      <c r="AC36" s="28">
        <f t="shared" si="3"/>
        <v>3586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48674</v>
      </c>
      <c r="AP36" s="28">
        <f>SUM(AP10,AP16,AP22:AP35)</f>
        <v>15948</v>
      </c>
      <c r="AQ36" s="28">
        <f>SUM(AO36:AP36)</f>
        <v>64622</v>
      </c>
    </row>
    <row r="37" spans="2:43" ht="22.5" customHeight="1">
      <c r="B37" s="27" t="s">
        <v>51</v>
      </c>
      <c r="C37" s="62">
        <v>15.4</v>
      </c>
      <c r="D37" s="62"/>
      <c r="E37" s="62"/>
      <c r="F37" s="62"/>
      <c r="G37" s="62">
        <v>14.9</v>
      </c>
      <c r="H37" s="62"/>
      <c r="I37" s="62">
        <v>18.9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15.8</v>
      </c>
      <c r="V37" s="62"/>
      <c r="W37" s="62"/>
      <c r="X37" s="62"/>
      <c r="Y37" s="62">
        <v>14.4</v>
      </c>
      <c r="Z37" s="62"/>
      <c r="AA37" s="62"/>
      <c r="AB37" s="62"/>
      <c r="AC37" s="62">
        <v>21.4</v>
      </c>
      <c r="AD37" s="62"/>
      <c r="AE37" s="62"/>
      <c r="AF37" s="62"/>
      <c r="AG37" s="62"/>
      <c r="AH37" s="62"/>
      <c r="AI37" s="62"/>
      <c r="AJ37" s="62"/>
      <c r="AK37" s="62">
        <v>18.2</v>
      </c>
      <c r="AL37" s="62"/>
      <c r="AM37" s="63">
        <v>15.4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2011-11-09T12:34:13Z</cp:lastPrinted>
  <dcterms:created xsi:type="dcterms:W3CDTF">2008-10-21T17:58:04Z</dcterms:created>
  <dcterms:modified xsi:type="dcterms:W3CDTF">2011-11-09T12:34:48Z</dcterms:modified>
  <cp:category/>
  <cp:version/>
  <cp:contentType/>
  <cp:contentStatus/>
</cp:coreProperties>
</file>