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5595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<sst xmlns="http://schemas.openxmlformats.org/spreadsheetml/2006/main" count="401" uniqueCount="66">
  <si>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</si>
  <si>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</si>
  <si>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</si>
  <si>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</si>
  <si>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</si>
  <si>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</si>
  <si>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</si>
  <si>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</si>
  <si>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</si>
  <si>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</si>
  <si>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</si>
  <si>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</si>
  <si>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</si>
  <si>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</si>
  <si>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</si>
  <si>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</si>
  <si>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</si>
  <si>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</si>
  <si>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</si>
  <si>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</si>
  <si>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</si>
  <si>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</si>
  <si>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</si>
  <si>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</si>
  <si>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</si>
  <si>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</si>
  <si>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</si>
  <si>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</si>
  <si>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</si>
  <si>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</si>
  <si>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</si>
  <si>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</si>
  <si>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</si>
  <si>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</si>
  <si>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</si>
  <si>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</si>
  <si>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</si>
  <si>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</si>
  <si>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</si>
  <si>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</si>
  <si>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</si>
  <si>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</si>
  <si>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</si>
  <si>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</si>
  <si>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</si>
  <si>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</si>
  <si>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</si>
  <si>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</si>
  <si>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</si>
  <si>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</si>
  <si>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</si>
  <si>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</si>
  <si>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</si>
  <si>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</si>
  <si>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</si>
  <si>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</si>
  <si>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</si>
  <si>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</si>
  <si>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</si>
  <si>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</si>
  <si>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</si>
  <si>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</si>
  <si>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Fernandez</t>
  </si>
  <si>
    <t xml:space="preserve"> R.M.N°137-2009-PRODUCE</t>
  </si>
  <si>
    <t xml:space="preserve">        Fecha : 15/10/2009</t>
  </si>
  <si>
    <t>Callao, 16 de Octubre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</si>
</sst>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A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851562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6.28125" style="0" customWidth="1"/>
    <col min="31" max="31" width="5.57421875" style="0" customWidth="1"/>
    <col min="32" max="32" width="5.28125" style="0" customWidth="1"/>
    <col min="33" max="33" width="5.7109375" style="0" customWidth="1"/>
    <col min="34" max="34" width="5.28125" style="0" customWidth="1"/>
    <col min="35" max="35" width="6.140625" style="0" customWidth="1"/>
    <col min="36" max="36" width="5.7109375" style="0" customWidth="1"/>
    <col min="37" max="37" width="6.140625" style="0" customWidth="1"/>
    <col min="38" max="38" width="7.7109375" style="0" customWidth="1"/>
    <col min="39" max="39" width="8.00390625" style="0" customWidth="1"/>
    <col min="40" max="42" width="9.281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0" t="s">
        <v>62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</row>
    <row r="3" spans="2:42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2" t="s">
        <v>2</v>
      </c>
      <c r="AM4" s="93"/>
      <c r="AN4" s="93"/>
      <c r="AO4" s="93"/>
      <c r="AP4" s="93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7"/>
      <c r="AO5" s="97"/>
      <c r="AP5" s="97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92" t="s">
        <v>64</v>
      </c>
      <c r="AM6" s="92"/>
      <c r="AN6" s="92"/>
      <c r="AO6" s="92"/>
      <c r="AP6" s="92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1" t="s">
        <v>6</v>
      </c>
      <c r="D8" s="82"/>
      <c r="E8" s="81" t="s">
        <v>7</v>
      </c>
      <c r="F8" s="82"/>
      <c r="G8" s="83" t="s">
        <v>8</v>
      </c>
      <c r="H8" s="84"/>
      <c r="I8" s="88" t="s">
        <v>9</v>
      </c>
      <c r="J8" s="85"/>
      <c r="K8" s="81" t="s">
        <v>10</v>
      </c>
      <c r="L8" s="82"/>
      <c r="M8" s="81" t="s">
        <v>11</v>
      </c>
      <c r="N8" s="85"/>
      <c r="O8" s="88" t="s">
        <v>12</v>
      </c>
      <c r="P8" s="82"/>
      <c r="Q8" s="88" t="s">
        <v>13</v>
      </c>
      <c r="R8" s="82"/>
      <c r="S8" s="88" t="s">
        <v>14</v>
      </c>
      <c r="T8" s="82"/>
      <c r="U8" s="88" t="s">
        <v>15</v>
      </c>
      <c r="V8" s="82"/>
      <c r="W8" s="83" t="s">
        <v>16</v>
      </c>
      <c r="X8" s="94"/>
      <c r="Y8" s="83" t="s">
        <v>17</v>
      </c>
      <c r="Z8" s="94"/>
      <c r="AA8" s="83" t="s">
        <v>18</v>
      </c>
      <c r="AB8" s="94"/>
      <c r="AC8" s="19" t="s">
        <v>19</v>
      </c>
      <c r="AD8" s="86" t="s">
        <v>20</v>
      </c>
      <c r="AE8" s="87"/>
      <c r="AF8" s="86" t="s">
        <v>21</v>
      </c>
      <c r="AG8" s="87"/>
      <c r="AH8" s="90" t="s">
        <v>61</v>
      </c>
      <c r="AI8" s="87"/>
      <c r="AJ8" s="86" t="s">
        <v>22</v>
      </c>
      <c r="AK8" s="89"/>
      <c r="AL8" s="88" t="s">
        <v>23</v>
      </c>
      <c r="AM8" s="85"/>
      <c r="AN8" s="95" t="s">
        <v>24</v>
      </c>
      <c r="AO8" s="96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0</v>
      </c>
      <c r="AO10" s="30">
        <f>SUMIF($C$9:$AM$9,"I.Mad",C10:AM10)</f>
        <v>0</v>
      </c>
      <c r="AP10" s="30">
        <f>SUM(AN10:AO10)</f>
        <v>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0</v>
      </c>
      <c r="AO11" s="30">
        <f>SUMIF($C$9:$AM$9,"I.Mad",C11:AM11)</f>
        <v>0</v>
      </c>
      <c r="AP11" s="30">
        <f>SUM(AN11:AO11)</f>
        <v>0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0</v>
      </c>
      <c r="AO12" s="30">
        <f>SUMIF($C$9:$AM$9,"I.Mad",C12:AM12)</f>
        <v>0</v>
      </c>
      <c r="AP12" s="30">
        <f>SUM(AN12:AO12)</f>
        <v>0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 t="s">
        <v>30</v>
      </c>
      <c r="AE14" s="62" t="s">
        <v>30</v>
      </c>
      <c r="AF14" s="62" t="s">
        <v>30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H21" s="55" t="s">
        <v>60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0</v>
      </c>
      <c r="AO36" s="30">
        <f t="shared" si="1"/>
        <v>0</v>
      </c>
      <c r="AP36" s="30">
        <f t="shared" si="2"/>
        <v>0</v>
      </c>
    </row>
    <row r="37" spans="2:42" ht="22.5" customHeight="1">
      <c r="B37" s="29" t="s">
        <v>55</v>
      </c>
      <c r="C37" s="64"/>
      <c r="D37" s="64"/>
      <c r="E37" s="64"/>
      <c r="F37" s="64"/>
      <c r="G37" s="64"/>
      <c r="H37" s="64"/>
      <c r="I37" s="64">
        <v>18.9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v>14.9</v>
      </c>
      <c r="AM37" s="66"/>
      <c r="AN37" s="67"/>
      <c r="AO37" s="67"/>
      <c r="AP37" s="68"/>
    </row>
    <row r="38" spans="2:42" ht="15.75">
      <c r="B38" s="69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0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1" t="s">
        <v>59</v>
      </c>
      <c r="C41" s="1"/>
      <c r="D41" s="3"/>
      <c r="E41" s="72"/>
      <c r="F41" s="73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91" t="s">
        <v>65</v>
      </c>
      <c r="AK41" s="91"/>
      <c r="AL41" s="91"/>
      <c r="AM41" s="91"/>
      <c r="AN41" s="91"/>
      <c r="AO41" s="91"/>
      <c r="AP41" s="9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4"/>
      <c r="C43" s="1"/>
      <c r="D43" s="1"/>
      <c r="E43" s="1"/>
      <c r="F43" s="1"/>
      <c r="G43" s="73"/>
      <c r="H43" s="1"/>
      <c r="I43" s="36"/>
      <c r="J43" s="36"/>
      <c r="K43" s="13"/>
      <c r="L43" s="13"/>
      <c r="M43" s="36"/>
      <c r="N43" s="36"/>
      <c r="O43" s="75"/>
      <c r="P43" s="75"/>
      <c r="Q43" s="36"/>
      <c r="R43" s="36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6"/>
      <c r="AE43" s="36"/>
      <c r="AF43" s="1"/>
      <c r="AG43" s="76"/>
      <c r="AH43" s="76"/>
      <c r="AI43" s="76"/>
      <c r="AJ43" s="1"/>
      <c r="AK43" s="1"/>
      <c r="AL43" s="1"/>
      <c r="AM43" s="77"/>
      <c r="AN43" s="74"/>
      <c r="AO43" s="1"/>
      <c r="AP43" s="1"/>
    </row>
    <row r="44" spans="2:42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6"/>
      <c r="S44" s="75"/>
      <c r="T44" s="75"/>
      <c r="U44" s="36"/>
      <c r="V44" s="36"/>
      <c r="W44" s="75"/>
      <c r="X44" s="75"/>
      <c r="Y44" s="75"/>
      <c r="Z44" s="75"/>
      <c r="AA44" s="75"/>
      <c r="AB44" s="75"/>
      <c r="AC44" s="75"/>
      <c r="AD44" s="36"/>
      <c r="AE44" s="36"/>
      <c r="AF44" s="70"/>
      <c r="AG44" s="70"/>
      <c r="AH44" s="70"/>
      <c r="AI44" s="70"/>
      <c r="AJ44" s="36"/>
      <c r="AK44" s="36"/>
      <c r="AL44" s="36"/>
      <c r="AM44" s="36"/>
      <c r="AN44" s="1"/>
      <c r="AO44" s="1"/>
      <c r="AP44" s="1"/>
    </row>
    <row r="45" spans="2:42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6"/>
      <c r="V45" s="36"/>
      <c r="W45" s="75"/>
      <c r="X45" s="36"/>
      <c r="Y45" s="1"/>
      <c r="Z45" s="1"/>
      <c r="AA45" s="75"/>
      <c r="AB45" s="75"/>
      <c r="AC45" s="79"/>
      <c r="AD45" s="36"/>
      <c r="AE45" s="36"/>
      <c r="AF45" s="70"/>
      <c r="AG45" s="70"/>
      <c r="AH45" s="70"/>
      <c r="AI45" s="70"/>
      <c r="AJ45" s="36"/>
      <c r="AK45" s="36"/>
      <c r="AL45" s="36"/>
      <c r="AM45" s="36"/>
      <c r="AN45" s="1"/>
      <c r="AO45" s="1"/>
      <c r="AP45" s="1"/>
    </row>
  </sheetData>
  <mergeCells count="25">
    <mergeCell ref="AJ41:AP41"/>
    <mergeCell ref="AL6:AP6"/>
    <mergeCell ref="AL4:AP4"/>
    <mergeCell ref="S8:T8"/>
    <mergeCell ref="U8:V8"/>
    <mergeCell ref="W8:X8"/>
    <mergeCell ref="AN8:AO8"/>
    <mergeCell ref="Y8:Z8"/>
    <mergeCell ref="AA8:AB8"/>
    <mergeCell ref="AN5:AP5"/>
    <mergeCell ref="O8:P8"/>
    <mergeCell ref="Q8:R8"/>
    <mergeCell ref="AL8:AM8"/>
    <mergeCell ref="AJ8:AK8"/>
    <mergeCell ref="AH8:AI8"/>
    <mergeCell ref="B3:AP3"/>
    <mergeCell ref="B2:AP2"/>
    <mergeCell ref="C8:D8"/>
    <mergeCell ref="G8:H8"/>
    <mergeCell ref="K8:L8"/>
    <mergeCell ref="M8:N8"/>
    <mergeCell ref="E8:F8"/>
    <mergeCell ref="AD8:AE8"/>
    <mergeCell ref="I8:J8"/>
    <mergeCell ref="AF8:AG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2009-10-16T17:59:37Z</cp:lastPrinted>
  <dcterms:created xsi:type="dcterms:W3CDTF">2008-10-21T17:58:04Z</dcterms:created>
  <dcterms:modified xsi:type="dcterms:W3CDTF">2009-10-16T17:59:46Z</dcterms:modified>
  <cp:category/>
  <cp:version/>
  <cp:contentType/>
  <cp:contentStatus/>
</cp:coreProperties>
</file>