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<sst xmlns="http://schemas.openxmlformats.org/spreadsheetml/2006/main" count="370" uniqueCount="65">
  <si>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</si>
  <si>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</si>
  <si>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</si>
  <si>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</si>
  <si>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</si>
  <si>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</si>
  <si>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</si>
  <si>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</si>
  <si>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</si>
  <si>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</si>
  <si>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</si>
  <si>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</si>
  <si>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</si>
  <si>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</si>
  <si>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</si>
  <si>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</si>
  <si>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</si>
  <si>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</si>
  <si>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</si>
  <si>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</si>
  <si>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</si>
  <si>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</si>
  <si>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</si>
  <si>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</si>
  <si>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</si>
  <si>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</si>
  <si>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</si>
  <si>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</si>
  <si>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</si>
  <si>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</si>
  <si>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</si>
  <si>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</si>
  <si>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</si>
  <si>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</si>
  <si>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</si>
  <si>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</si>
  <si>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</si>
  <si>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</si>
  <si>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</si>
  <si>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</si>
  <si>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</si>
  <si>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</si>
  <si>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</si>
  <si>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</si>
  <si>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</si>
  <si>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</si>
  <si>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</si>
  <si>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</si>
  <si>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</si>
  <si>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</si>
  <si>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</si>
  <si>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</si>
  <si>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</si>
  <si>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</si>
  <si>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</si>
  <si>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</si>
  <si>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</si>
  <si>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</si>
  <si>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</si>
  <si>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</si>
  <si>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</si>
  <si>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R.M.N°542-2008-PRODUCE, R.M.N°817-2008-PRODUCE</t>
  </si>
  <si>
    <t xml:space="preserve">           Atención:  Econ. Elena Conterno Martinelli  </t>
  </si>
  <si>
    <t>Callao, 16 de Marzo  2009</t>
  </si>
  <si>
    <t xml:space="preserve">      Fecha: 15/03/2009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</si>
</sst>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64</v>
      </c>
      <c r="AM6" s="92"/>
      <c r="AN6" s="93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109</v>
      </c>
      <c r="AH10" s="30">
        <v>0</v>
      </c>
      <c r="AI10" s="30">
        <v>0</v>
      </c>
      <c r="AJ10" s="30">
        <v>288</v>
      </c>
      <c r="AK10" s="30">
        <v>503</v>
      </c>
      <c r="AL10" s="30">
        <f>SUMIF($C$9:$AK$9,"Ind",C10:AK10)</f>
        <v>288</v>
      </c>
      <c r="AM10" s="30">
        <f>SUMIF($C$9:$AK$9,"I.Mad",C10:AK10)</f>
        <v>612</v>
      </c>
      <c r="AN10" s="30">
        <f>SUM(AL10:AM10)</f>
        <v>900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>
        <v>1</v>
      </c>
      <c r="AH11" s="32" t="s">
        <v>30</v>
      </c>
      <c r="AI11" s="32" t="s">
        <v>30</v>
      </c>
      <c r="AJ11" s="32">
        <v>3</v>
      </c>
      <c r="AK11" s="32">
        <v>6</v>
      </c>
      <c r="AL11" s="30">
        <f>SUMIF($C$9:$AK$9,"Ind",C11:AK11)</f>
        <v>3</v>
      </c>
      <c r="AM11" s="30">
        <f>SUMIF($C$9:$AK$9,"I.Mad",C11:AK11)</f>
        <v>7</v>
      </c>
      <c r="AN11" s="30">
        <f>SUM(AL11:AM11)</f>
        <v>10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>
        <v>1</v>
      </c>
      <c r="AH12" s="32" t="s">
        <v>30</v>
      </c>
      <c r="AI12" s="32" t="s">
        <v>30</v>
      </c>
      <c r="AJ12" s="32">
        <v>3</v>
      </c>
      <c r="AK12" s="32">
        <v>2</v>
      </c>
      <c r="AL12" s="30">
        <f>SUMIF($C$9:$AK$9,"Ind",C12:AK12)</f>
        <v>3</v>
      </c>
      <c r="AM12" s="30">
        <f>SUMIF($C$9:$AK$9,"I.Mad",C12:AK12)</f>
        <v>3</v>
      </c>
      <c r="AN12" s="30">
        <f>SUM(AL12:AM12)</f>
        <v>6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>
        <v>0</v>
      </c>
      <c r="AH13" s="32" t="s">
        <v>30</v>
      </c>
      <c r="AI13" s="32" t="s">
        <v>30</v>
      </c>
      <c r="AJ13" s="32">
        <v>0</v>
      </c>
      <c r="AK13" s="32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62" t="s">
        <v>30</v>
      </c>
      <c r="AE14" s="62" t="s">
        <v>30</v>
      </c>
      <c r="AF14" s="62" t="s">
        <v>30</v>
      </c>
      <c r="AG14" s="62">
        <v>13</v>
      </c>
      <c r="AH14" s="62" t="s">
        <v>30</v>
      </c>
      <c r="AI14" s="62" t="s">
        <v>30</v>
      </c>
      <c r="AJ14" s="62">
        <v>13.5</v>
      </c>
      <c r="AK14" s="62">
        <v>13.5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3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109</v>
      </c>
      <c r="AH36" s="30">
        <f t="shared" si="3"/>
        <v>0</v>
      </c>
      <c r="AI36" s="30">
        <f t="shared" si="3"/>
        <v>0</v>
      </c>
      <c r="AJ36" s="30">
        <f t="shared" si="3"/>
        <v>288</v>
      </c>
      <c r="AK36" s="30">
        <f t="shared" si="3"/>
        <v>503</v>
      </c>
      <c r="AL36" s="30">
        <f t="shared" si="0"/>
        <v>288</v>
      </c>
      <c r="AM36" s="30">
        <f t="shared" si="1"/>
        <v>612</v>
      </c>
      <c r="AN36" s="30">
        <f t="shared" si="2"/>
        <v>900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23.87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63</v>
      </c>
      <c r="AK41" s="91"/>
      <c r="AL41" s="91"/>
      <c r="AM41" s="91"/>
      <c r="AN41" s="9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2009-03-16T19:03:33Z</cp:lastPrinted>
  <dcterms:created xsi:type="dcterms:W3CDTF">2008-10-21T17:58:04Z</dcterms:created>
  <dcterms:modified xsi:type="dcterms:W3CDTF">2009-03-16T19:03:50Z</dcterms:modified>
  <cp:category/>
  <cp:version/>
  <cp:contentType/>
  <cp:contentStatus/>
</cp:coreProperties>
</file>