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Industrial\"/>
    </mc:Choice>
  </mc:AlternateContent>
  <bookViews>
    <workbookView showHorizontalScroll="0" showVerticalScroll="0" showSheetTabs="0" xWindow="0" yWindow="60" windowWidth="20730" windowHeight="868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A41" i="5"/>
  <c r="AB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<sst xmlns="http://schemas.openxmlformats.org/spreadsheetml/2006/main" count="416" uniqueCount="67">
  <si>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</si>
  <si>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</si>
  <si>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</si>
  <si>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</si>
  <si>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</si>
  <si>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</si>
  <si>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</si>
  <si>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</si>
  <si>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</si>
  <si>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</si>
  <si>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</si>
  <si>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</si>
  <si>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</si>
  <si>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</si>
  <si>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</si>
  <si>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</si>
  <si>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</si>
  <si>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</si>
  <si>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</si>
  <si>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</si>
  <si>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</si>
  <si>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</si>
  <si>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</si>
  <si>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</si>
  <si>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</si>
  <si>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</si>
  <si>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</si>
  <si>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</si>
  <si>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</si>
  <si>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</si>
  <si>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</si>
  <si>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</si>
  <si>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</si>
  <si>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</si>
  <si>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</si>
  <si>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</si>
  <si>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</si>
  <si>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</si>
  <si>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</si>
  <si>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</si>
  <si>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</si>
  <si>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</si>
  <si>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</si>
  <si>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</si>
  <si>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</si>
  <si>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</si>
  <si>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</si>
  <si>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</si>
  <si>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</si>
  <si>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</si>
  <si>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</si>
  <si>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</si>
  <si>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</si>
  <si>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</si>
  <si>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</si>
  <si>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</si>
  <si>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</si>
  <si>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 xml:space="preserve">           Atención: Sr. Pedro Olaechea Álvarez-Calderón</t>
  </si>
  <si>
    <t>AYAMARCA</t>
  </si>
  <si>
    <t>POTA</t>
  </si>
  <si>
    <t>MERLUZA</t>
  </si>
  <si>
    <t>CARACOL</t>
  </si>
  <si>
    <t>FALSO VOLADOR</t>
  </si>
  <si>
    <t>PEJERREY</t>
  </si>
  <si>
    <t>R.M.N°099-2017-PRODUCE,  R.M.N°173-2017-PRODUCE, R.M.N°357-2017-PRODUCE</t>
  </si>
  <si>
    <t xml:space="preserve">        Fecha  : 13/09/2017</t>
  </si>
  <si>
    <t>Callao, 14 de setiembre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</si>
</sst>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165" fontId="7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164" fontId="7" fillId="0" borderId="0" applyFont="0" applyFill="0" applyBorder="0" applyAlignment="0" applyProtection="0"/>
    <xf numFmtId="0" fontId="7" fillId="0" borderId="0"/>
    <xf numFmtId="0" fontId="34" fillId="0" borderId="0"/>
    <xf numFmtId="0" fontId="7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16" fillId="0" borderId="0"/>
    <xf numFmtId="0" fontId="30" fillId="0" borderId="0"/>
    <xf numFmtId="0" fontId="7" fillId="0" borderId="0"/>
    <xf numFmtId="169" fontId="7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9" fillId="0" borderId="0" xfId="0" applyFont="1" applyBorder="1"/>
    <xf numFmtId="0" fontId="8" fillId="0" borderId="0" xfId="0" applyFont="1"/>
    <xf numFmtId="0" fontId="9" fillId="0" borderId="0" xfId="0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0" borderId="0" xfId="0" applyFont="1" applyBorder="1"/>
    <xf numFmtId="0" fontId="10" fillId="3" borderId="2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/>
    <xf numFmtId="0" fontId="10" fillId="0" borderId="4" xfId="0" applyFont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20" fontId="9" fillId="0" borderId="0" xfId="0" quotePrefix="1" applyNumberFormat="1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8" fontId="8" fillId="0" borderId="0" xfId="0" applyNumberFormat="1" applyFont="1"/>
    <xf numFmtId="0" fontId="9" fillId="0" borderId="0" xfId="0" applyFont="1" applyBorder="1" applyAlignment="1">
      <alignment horizontal="left"/>
    </xf>
    <xf numFmtId="0" fontId="14" fillId="0" borderId="0" xfId="0" quotePrefix="1" applyFont="1" applyAlignment="1">
      <alignment horizontal="left"/>
    </xf>
    <xf numFmtId="0" fontId="9" fillId="0" borderId="0" xfId="0" quotePrefix="1" applyFont="1" applyAlignment="1">
      <alignment horizontal="left"/>
    </xf>
    <xf numFmtId="167" fontId="9" fillId="0" borderId="0" xfId="0" applyNumberFormat="1" applyFont="1" applyBorder="1"/>
    <xf numFmtId="167" fontId="10" fillId="3" borderId="5" xfId="0" applyNumberFormat="1" applyFont="1" applyFill="1" applyBorder="1" applyAlignment="1">
      <alignment horizontal="center" wrapText="1"/>
    </xf>
    <xf numFmtId="167" fontId="10" fillId="0" borderId="0" xfId="0" applyNumberFormat="1" applyFont="1" applyBorder="1" applyAlignment="1">
      <alignment horizontal="center"/>
    </xf>
    <xf numFmtId="1" fontId="8" fillId="0" borderId="0" xfId="0" applyNumberFormat="1" applyFont="1"/>
    <xf numFmtId="0" fontId="12" fillId="0" borderId="3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Border="1" applyAlignment="1"/>
    <xf numFmtId="0" fontId="9" fillId="0" borderId="0" xfId="0" applyFont="1" applyAlignment="1"/>
    <xf numFmtId="0" fontId="8" fillId="0" borderId="0" xfId="0" applyFont="1" applyAlignme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67" fontId="15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Border="1" applyAlignment="1">
      <alignment horizontal="right"/>
    </xf>
    <xf numFmtId="0" fontId="9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right"/>
    </xf>
    <xf numFmtId="167" fontId="17" fillId="0" borderId="0" xfId="12" applyNumberFormat="1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0" fontId="18" fillId="0" borderId="4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/>
    </xf>
    <xf numFmtId="0" fontId="18" fillId="0" borderId="0" xfId="0" applyFont="1"/>
    <xf numFmtId="0" fontId="18" fillId="0" borderId="1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0" fillId="0" borderId="3" xfId="0" quotePrefix="1" applyNumberFormat="1" applyFont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" fontId="20" fillId="0" borderId="1" xfId="0" applyNumberFormat="1" applyFont="1" applyBorder="1" applyAlignment="1">
      <alignment horizontal="center"/>
    </xf>
    <xf numFmtId="1" fontId="20" fillId="0" borderId="1" xfId="0" quotePrefix="1" applyNumberFormat="1" applyFont="1" applyBorder="1" applyAlignment="1">
      <alignment horizontal="center"/>
    </xf>
    <xf numFmtId="0" fontId="21" fillId="2" borderId="1" xfId="0" applyFont="1" applyFill="1" applyBorder="1" applyAlignment="1">
      <alignment horizontal="center"/>
    </xf>
    <xf numFmtId="1" fontId="20" fillId="0" borderId="5" xfId="0" applyNumberFormat="1" applyFont="1" applyBorder="1" applyAlignment="1">
      <alignment horizontal="center"/>
    </xf>
    <xf numFmtId="0" fontId="12" fillId="0" borderId="0" xfId="0" applyFont="1"/>
    <xf numFmtId="167" fontId="20" fillId="0" borderId="1" xfId="0" applyNumberFormat="1" applyFont="1" applyFill="1" applyBorder="1" applyAlignment="1">
      <alignment horizontal="center"/>
    </xf>
    <xf numFmtId="167" fontId="20" fillId="0" borderId="1" xfId="0" quotePrefix="1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8" fillId="0" borderId="0" xfId="0" applyFont="1" applyBorder="1"/>
    <xf numFmtId="1" fontId="23" fillId="0" borderId="0" xfId="12" applyNumberFormat="1" applyFont="1" applyFill="1" applyBorder="1" applyProtection="1">
      <protection locked="0"/>
    </xf>
    <xf numFmtId="1" fontId="23" fillId="0" borderId="0" xfId="12" applyNumberFormat="1" applyFont="1" applyFill="1" applyBorder="1" applyAlignment="1" applyProtection="1">
      <protection locked="0"/>
    </xf>
    <xf numFmtId="1" fontId="23" fillId="0" borderId="0" xfId="12" applyNumberFormat="1" applyFont="1" applyFill="1" applyBorder="1" applyAlignment="1" applyProtection="1">
      <alignment horizontal="right"/>
      <protection locked="0"/>
    </xf>
    <xf numFmtId="1" fontId="23" fillId="0" borderId="0" xfId="12" quotePrefix="1" applyNumberFormat="1" applyFont="1" applyFill="1" applyBorder="1" applyAlignment="1" applyProtection="1">
      <protection locked="0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/>
    <xf numFmtId="0" fontId="9" fillId="0" borderId="0" xfId="0" applyFont="1" applyFill="1"/>
    <xf numFmtId="0" fontId="12" fillId="0" borderId="0" xfId="0" applyFont="1" applyAlignment="1">
      <alignment horizontal="left"/>
    </xf>
    <xf numFmtId="49" fontId="12" fillId="0" borderId="0" xfId="0" applyNumberFormat="1" applyFont="1"/>
    <xf numFmtId="22" fontId="12" fillId="0" borderId="0" xfId="0" applyNumberFormat="1" applyFont="1"/>
    <xf numFmtId="167" fontId="20" fillId="0" borderId="5" xfId="0" applyNumberFormat="1" applyFont="1" applyBorder="1" applyAlignment="1">
      <alignment horizontal="center"/>
    </xf>
    <xf numFmtId="0" fontId="26" fillId="0" borderId="0" xfId="0" applyFont="1"/>
    <xf numFmtId="1" fontId="20" fillId="0" borderId="0" xfId="0" applyNumberFormat="1" applyFont="1" applyFill="1" applyBorder="1" applyAlignment="1">
      <alignment horizontal="center"/>
    </xf>
    <xf numFmtId="0" fontId="28" fillId="0" borderId="2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/>
    </xf>
    <xf numFmtId="167" fontId="20" fillId="0" borderId="0" xfId="0" quotePrefix="1" applyNumberFormat="1" applyFont="1" applyBorder="1" applyAlignment="1">
      <alignment horizontal="center"/>
    </xf>
    <xf numFmtId="0" fontId="29" fillId="0" borderId="5" xfId="0" applyFont="1" applyBorder="1"/>
    <xf numFmtId="0" fontId="29" fillId="0" borderId="5" xfId="0" applyFont="1" applyBorder="1" applyAlignment="1">
      <alignment horizontal="left"/>
    </xf>
    <xf numFmtId="0" fontId="29" fillId="0" borderId="1" xfId="0" applyFont="1" applyBorder="1" applyAlignment="1">
      <alignment horizontal="left"/>
    </xf>
    <xf numFmtId="0" fontId="29" fillId="3" borderId="2" xfId="0" applyFont="1" applyFill="1" applyBorder="1" applyAlignment="1">
      <alignment horizontal="left"/>
    </xf>
    <xf numFmtId="0" fontId="29" fillId="0" borderId="1" xfId="0" applyFont="1" applyBorder="1"/>
    <xf numFmtId="0" fontId="18" fillId="0" borderId="8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0" xfId="0" applyFont="1" applyFill="1"/>
    <xf numFmtId="0" fontId="18" fillId="0" borderId="0" xfId="0" applyFont="1" applyFill="1" applyBorder="1"/>
    <xf numFmtId="167" fontId="20" fillId="3" borderId="5" xfId="0" applyNumberFormat="1" applyFont="1" applyFill="1" applyBorder="1" applyAlignment="1">
      <alignment horizontal="center" wrapText="1"/>
    </xf>
    <xf numFmtId="0" fontId="25" fillId="0" borderId="0" xfId="13" applyFont="1" applyFill="1" applyAlignment="1" applyProtection="1"/>
    <xf numFmtId="0" fontId="26" fillId="0" borderId="0" xfId="0" applyFont="1" applyFill="1"/>
    <xf numFmtId="167" fontId="10" fillId="0" borderId="3" xfId="0" quotePrefix="1" applyNumberFormat="1" applyFont="1" applyFill="1" applyBorder="1" applyAlignment="1">
      <alignment horizontal="center"/>
    </xf>
    <xf numFmtId="0" fontId="9" fillId="0" borderId="0" xfId="0" applyFont="1" applyFill="1" applyAlignment="1">
      <alignment horizontal="left"/>
    </xf>
    <xf numFmtId="0" fontId="19" fillId="0" borderId="0" xfId="0" applyFont="1"/>
    <xf numFmtId="1" fontId="31" fillId="0" borderId="0" xfId="12" quotePrefix="1" applyNumberFormat="1" applyFont="1" applyBorder="1" applyAlignment="1" applyProtection="1">
      <protection locked="0"/>
    </xf>
    <xf numFmtId="0" fontId="19" fillId="0" borderId="0" xfId="0" applyFont="1" applyBorder="1" applyAlignment="1"/>
    <xf numFmtId="0" fontId="19" fillId="3" borderId="0" xfId="0" applyFont="1" applyFill="1" applyAlignment="1">
      <alignment horizontal="right"/>
    </xf>
    <xf numFmtId="0" fontId="15" fillId="0" borderId="0" xfId="0" applyFont="1"/>
    <xf numFmtId="0" fontId="19" fillId="0" borderId="0" xfId="0" applyFont="1" applyBorder="1"/>
    <xf numFmtId="1" fontId="19" fillId="0" borderId="0" xfId="0" applyNumberFormat="1" applyFont="1" applyBorder="1"/>
    <xf numFmtId="1" fontId="19" fillId="0" borderId="0" xfId="0" applyNumberFormat="1" applyFont="1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35" fillId="0" borderId="0" xfId="0" applyFont="1"/>
    <xf numFmtId="1" fontId="29" fillId="0" borderId="0" xfId="0" applyNumberFormat="1" applyFont="1"/>
    <xf numFmtId="0" fontId="25" fillId="0" borderId="0" xfId="0" applyFont="1" applyBorder="1"/>
    <xf numFmtId="168" fontId="20" fillId="0" borderId="5" xfId="0" applyNumberFormat="1" applyFont="1" applyBorder="1" applyAlignment="1">
      <alignment horizontal="center"/>
    </xf>
    <xf numFmtId="1" fontId="8" fillId="0" borderId="0" xfId="0" applyNumberFormat="1" applyFont="1" applyBorder="1"/>
    <xf numFmtId="0" fontId="0" fillId="0" borderId="1" xfId="0" applyBorder="1"/>
    <xf numFmtId="0" fontId="37" fillId="0" borderId="0" xfId="0" applyFont="1" applyBorder="1" applyAlignment="1"/>
    <xf numFmtId="167" fontId="37" fillId="0" borderId="0" xfId="0" applyNumberFormat="1" applyFont="1" applyBorder="1" applyAlignment="1"/>
    <xf numFmtId="2" fontId="20" fillId="0" borderId="5" xfId="0" applyNumberFormat="1" applyFont="1" applyBorder="1" applyAlignment="1">
      <alignment horizontal="center"/>
    </xf>
    <xf numFmtId="0" fontId="29" fillId="0" borderId="0" xfId="0" applyFont="1"/>
    <xf numFmtId="0" fontId="36" fillId="0" borderId="2" xfId="0" applyFont="1" applyFill="1" applyBorder="1" applyAlignment="1">
      <alignment horizontal="center"/>
    </xf>
    <xf numFmtId="0" fontId="36" fillId="0" borderId="4" xfId="0" applyFont="1" applyFill="1" applyBorder="1" applyAlignment="1">
      <alignment horizontal="center"/>
    </xf>
    <xf numFmtId="0" fontId="36" fillId="0" borderId="2" xfId="0" quotePrefix="1" applyFont="1" applyFill="1" applyBorder="1" applyAlignment="1">
      <alignment horizontal="center"/>
    </xf>
    <xf numFmtId="0" fontId="28" fillId="0" borderId="2" xfId="0" quotePrefix="1" applyFont="1" applyFill="1" applyBorder="1" applyAlignment="1">
      <alignment horizontal="center"/>
    </xf>
    <xf numFmtId="0" fontId="28" fillId="0" borderId="4" xfId="0" applyFont="1" applyFill="1" applyBorder="1" applyAlignment="1">
      <alignment horizontal="center"/>
    </xf>
    <xf numFmtId="0" fontId="36" fillId="0" borderId="4" xfId="0" quotePrefix="1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0" fontId="24" fillId="0" borderId="0" xfId="0" applyNumberFormat="1" applyFont="1" applyAlignment="1">
      <alignment horizontal="right"/>
    </xf>
    <xf numFmtId="166" fontId="12" fillId="0" borderId="0" xfId="0" applyNumberFormat="1" applyFont="1" applyAlignment="1">
      <alignment horizontal="center"/>
    </xf>
    <xf numFmtId="0" fontId="18" fillId="0" borderId="2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</cellXfs>
  <cellStyles count="22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7"/>
  <sheetViews>
    <sheetView tabSelected="1" topLeftCell="E1" zoomScale="26" zoomScaleNormal="26" workbookViewId="0">
      <selection activeCell="AC33" sqref="AC33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26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9.140625" style="2" customWidth="1"/>
    <col min="24" max="24" width="30" style="2" customWidth="1"/>
    <col min="25" max="25" width="35.28515625" style="2" customWidth="1"/>
    <col min="26" max="26" width="34.7109375" style="2" customWidth="1"/>
    <col min="27" max="27" width="31.28515625" style="2" customWidth="1"/>
    <col min="28" max="28" width="27.5703125" style="2" customWidth="1"/>
    <col min="29" max="29" width="26" style="2" customWidth="1"/>
    <col min="30" max="30" width="25.4257812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2" t="s">
        <v>57</v>
      </c>
      <c r="C4" s="122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</row>
    <row r="5" spans="2:48" ht="35.25" x14ac:dyDescent="0.5">
      <c r="B5" s="122" t="s">
        <v>40</v>
      </c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3" t="s">
        <v>37</v>
      </c>
      <c r="AN6" s="123"/>
      <c r="AO6" s="123"/>
      <c r="AP6" s="123"/>
      <c r="AQ6" s="123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4"/>
      <c r="AP7" s="124"/>
      <c r="AQ7" s="124"/>
    </row>
    <row r="8" spans="2:48" ht="30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3" t="s">
        <v>65</v>
      </c>
      <c r="AP8" s="123"/>
      <c r="AQ8" s="123"/>
    </row>
    <row r="9" spans="2:48" ht="26.25" x14ac:dyDescent="0.4">
      <c r="B9" s="14" t="s">
        <v>2</v>
      </c>
      <c r="C9" s="11" t="s">
        <v>64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0" x14ac:dyDescent="0.4">
      <c r="B10" s="86" t="s">
        <v>3</v>
      </c>
      <c r="C10" s="117" t="s">
        <v>4</v>
      </c>
      <c r="D10" s="116"/>
      <c r="E10" s="117" t="s">
        <v>5</v>
      </c>
      <c r="F10" s="116"/>
      <c r="G10" s="118" t="s">
        <v>6</v>
      </c>
      <c r="H10" s="119"/>
      <c r="I10" s="121" t="s">
        <v>45</v>
      </c>
      <c r="J10" s="121"/>
      <c r="K10" s="121" t="s">
        <v>7</v>
      </c>
      <c r="L10" s="121"/>
      <c r="M10" s="117" t="s">
        <v>8</v>
      </c>
      <c r="N10" s="120"/>
      <c r="O10" s="117" t="s">
        <v>9</v>
      </c>
      <c r="P10" s="120"/>
      <c r="Q10" s="118" t="s">
        <v>10</v>
      </c>
      <c r="R10" s="119"/>
      <c r="S10" s="118" t="s">
        <v>11</v>
      </c>
      <c r="T10" s="119"/>
      <c r="U10" s="118" t="s">
        <v>12</v>
      </c>
      <c r="V10" s="119"/>
      <c r="W10" s="118" t="s">
        <v>52</v>
      </c>
      <c r="X10" s="119"/>
      <c r="Y10" s="117" t="s">
        <v>46</v>
      </c>
      <c r="Z10" s="116"/>
      <c r="AA10" s="117" t="s">
        <v>38</v>
      </c>
      <c r="AB10" s="116"/>
      <c r="AC10" s="117" t="s">
        <v>13</v>
      </c>
      <c r="AD10" s="116"/>
      <c r="AE10" s="115" t="s">
        <v>54</v>
      </c>
      <c r="AF10" s="116"/>
      <c r="AG10" s="115" t="s">
        <v>47</v>
      </c>
      <c r="AH10" s="116"/>
      <c r="AI10" s="115" t="s">
        <v>48</v>
      </c>
      <c r="AJ10" s="116"/>
      <c r="AK10" s="115" t="s">
        <v>49</v>
      </c>
      <c r="AL10" s="116"/>
      <c r="AM10" s="115" t="s">
        <v>50</v>
      </c>
      <c r="AN10" s="116"/>
      <c r="AO10" s="125" t="s">
        <v>14</v>
      </c>
      <c r="AP10" s="126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 t="s">
        <v>20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55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71"/>
      <c r="J25" s="71"/>
      <c r="K25" s="55"/>
      <c r="L25" s="55"/>
      <c r="M25" s="55"/>
      <c r="N25" s="55"/>
      <c r="O25" s="55"/>
      <c r="P25" s="55"/>
      <c r="Q25" s="55"/>
      <c r="R25" s="71"/>
      <c r="S25" s="55"/>
      <c r="T25" s="55"/>
      <c r="U25" s="71"/>
      <c r="V25" s="71"/>
      <c r="W25" s="71"/>
      <c r="X25" s="71"/>
      <c r="Y25" s="71"/>
      <c r="Z25" s="71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0</v>
      </c>
      <c r="AP25" s="52">
        <f t="shared" si="1"/>
        <v>0</v>
      </c>
      <c r="AQ25" s="55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51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24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113"/>
      <c r="Z30" s="71"/>
      <c r="AA30" s="113"/>
      <c r="AB30" s="71"/>
      <c r="AC30" s="71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113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71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53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59</v>
      </c>
      <c r="C33" s="113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60</v>
      </c>
      <c r="C35" s="55"/>
      <c r="D35" s="71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56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58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1" t="s">
        <v>61</v>
      </c>
      <c r="C38" s="55"/>
      <c r="D38" s="71"/>
      <c r="E38" s="55"/>
      <c r="F38" s="55"/>
      <c r="G38" s="55"/>
      <c r="H38" s="55"/>
      <c r="I38" s="71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113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2">
        <f t="shared" ref="AO38:AO40" si="5">SUMIF($C$11:$AN$11,"Ind*",C38:AN38)</f>
        <v>0</v>
      </c>
      <c r="AP38" s="52">
        <f t="shared" ref="AP38:AP40" si="6">SUMIF($C$11:$AN$11,"I.Mad",C38:AN38)</f>
        <v>0</v>
      </c>
      <c r="AQ38" s="55">
        <f t="shared" ref="AQ38:AQ40" si="7">SUM(AO38:AP38)</f>
        <v>0</v>
      </c>
    </row>
    <row r="39" spans="2:43" ht="50.25" customHeight="1" x14ac:dyDescent="0.55000000000000004">
      <c r="B39" s="81" t="s">
        <v>63</v>
      </c>
      <c r="C39" s="55"/>
      <c r="D39" s="55"/>
      <c r="E39" s="55"/>
      <c r="F39" s="55"/>
      <c r="G39" s="55"/>
      <c r="H39" s="55"/>
      <c r="I39" s="71"/>
      <c r="J39" s="71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71"/>
      <c r="Z39" s="71"/>
      <c r="AA39" s="55"/>
      <c r="AB39" s="55"/>
      <c r="AC39" s="113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2">
        <f t="shared" si="5"/>
        <v>0</v>
      </c>
      <c r="AP39" s="52">
        <f t="shared" si="6"/>
        <v>0</v>
      </c>
      <c r="AQ39" s="55">
        <f t="shared" si="7"/>
        <v>0</v>
      </c>
    </row>
    <row r="40" spans="2:43" ht="50.25" customHeight="1" x14ac:dyDescent="0.55000000000000004">
      <c r="B40" s="81" t="s">
        <v>62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71"/>
      <c r="Z40" s="71"/>
      <c r="AA40" s="71"/>
      <c r="AB40" s="55"/>
      <c r="AC40" s="113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2">
        <f t="shared" si="5"/>
        <v>0</v>
      </c>
      <c r="AP40" s="52">
        <f t="shared" si="6"/>
        <v>0</v>
      </c>
      <c r="AQ40" s="55">
        <f t="shared" si="7"/>
        <v>0</v>
      </c>
    </row>
    <row r="41" spans="2:43" ht="50.25" customHeight="1" x14ac:dyDescent="0.55000000000000004">
      <c r="B41" s="83" t="s">
        <v>34</v>
      </c>
      <c r="C41" s="55">
        <f>+SUM(C24:C40,C18,C12)</f>
        <v>0</v>
      </c>
      <c r="D41" s="55">
        <f t="shared" ref="D41:AN41" si="8">+SUM(D24:D40,D18,D12)</f>
        <v>0</v>
      </c>
      <c r="E41" s="55">
        <f t="shared" si="8"/>
        <v>0</v>
      </c>
      <c r="F41" s="55">
        <f t="shared" si="8"/>
        <v>0</v>
      </c>
      <c r="G41" s="55">
        <f t="shared" si="8"/>
        <v>0</v>
      </c>
      <c r="H41" s="55">
        <f t="shared" si="8"/>
        <v>0</v>
      </c>
      <c r="I41" s="55">
        <f t="shared" si="8"/>
        <v>0</v>
      </c>
      <c r="J41" s="55">
        <f t="shared" si="8"/>
        <v>0</v>
      </c>
      <c r="K41" s="55">
        <f t="shared" si="8"/>
        <v>0</v>
      </c>
      <c r="L41" s="55">
        <f t="shared" si="8"/>
        <v>0</v>
      </c>
      <c r="M41" s="55">
        <f t="shared" si="8"/>
        <v>0</v>
      </c>
      <c r="N41" s="55">
        <f t="shared" si="8"/>
        <v>0</v>
      </c>
      <c r="O41" s="55">
        <f t="shared" si="8"/>
        <v>0</v>
      </c>
      <c r="P41" s="55">
        <f t="shared" si="8"/>
        <v>0</v>
      </c>
      <c r="Q41" s="55">
        <f t="shared" si="8"/>
        <v>0</v>
      </c>
      <c r="R41" s="55">
        <f t="shared" si="8"/>
        <v>0</v>
      </c>
      <c r="S41" s="55">
        <f t="shared" si="8"/>
        <v>0</v>
      </c>
      <c r="T41" s="55">
        <f t="shared" si="8"/>
        <v>0</v>
      </c>
      <c r="U41" s="55">
        <f t="shared" si="8"/>
        <v>0</v>
      </c>
      <c r="V41" s="55">
        <f t="shared" si="8"/>
        <v>0</v>
      </c>
      <c r="W41" s="55">
        <f t="shared" si="8"/>
        <v>0</v>
      </c>
      <c r="X41" s="55">
        <f t="shared" si="8"/>
        <v>0</v>
      </c>
      <c r="Y41" s="55">
        <f t="shared" si="8"/>
        <v>0</v>
      </c>
      <c r="Z41" s="55">
        <f t="shared" si="8"/>
        <v>0</v>
      </c>
      <c r="AA41" s="55">
        <f t="shared" si="8"/>
        <v>0</v>
      </c>
      <c r="AB41" s="55">
        <f t="shared" si="8"/>
        <v>0</v>
      </c>
      <c r="AC41" s="55">
        <f t="shared" si="8"/>
        <v>0</v>
      </c>
      <c r="AD41" s="55">
        <f t="shared" si="8"/>
        <v>0</v>
      </c>
      <c r="AE41" s="55">
        <f t="shared" si="8"/>
        <v>0</v>
      </c>
      <c r="AF41" s="55">
        <f t="shared" si="8"/>
        <v>0</v>
      </c>
      <c r="AG41" s="55">
        <f t="shared" si="8"/>
        <v>0</v>
      </c>
      <c r="AH41" s="55">
        <f t="shared" si="8"/>
        <v>0</v>
      </c>
      <c r="AI41" s="55">
        <f t="shared" si="8"/>
        <v>0</v>
      </c>
      <c r="AJ41" s="55">
        <f t="shared" si="8"/>
        <v>0</v>
      </c>
      <c r="AK41" s="55">
        <f t="shared" si="8"/>
        <v>0</v>
      </c>
      <c r="AL41" s="55">
        <f t="shared" si="8"/>
        <v>0</v>
      </c>
      <c r="AM41" s="55">
        <f t="shared" si="8"/>
        <v>0</v>
      </c>
      <c r="AN41" s="55">
        <f t="shared" si="8"/>
        <v>0</v>
      </c>
      <c r="AO41" s="55">
        <f>SUM(AO12,AO18,AO24:AO37)</f>
        <v>0</v>
      </c>
      <c r="AP41" s="55">
        <f>SUM(AP12,AP18,AP24:AP37)</f>
        <v>0</v>
      </c>
      <c r="AQ41" s="55">
        <f>SUM(AO41:AP41)</f>
        <v>0</v>
      </c>
    </row>
    <row r="42" spans="2:43" ht="50.25" customHeight="1" x14ac:dyDescent="0.55000000000000004">
      <c r="B42" s="80" t="s">
        <v>39</v>
      </c>
      <c r="C42" s="24"/>
      <c r="D42" s="24"/>
      <c r="E42" s="24"/>
      <c r="F42" s="57"/>
      <c r="G42" s="57">
        <v>16.600000000000001</v>
      </c>
      <c r="H42" s="57"/>
      <c r="I42" s="57">
        <v>17.600000000000001</v>
      </c>
      <c r="J42" s="90"/>
      <c r="K42" s="90"/>
      <c r="L42" s="57"/>
      <c r="M42" s="57"/>
      <c r="N42" s="57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52"/>
      <c r="AD42" s="34"/>
      <c r="AE42" s="57"/>
      <c r="AF42" s="34"/>
      <c r="AG42" s="57"/>
      <c r="AH42" s="34"/>
      <c r="AI42" s="34"/>
      <c r="AJ42" s="34"/>
      <c r="AK42" s="57"/>
      <c r="AL42" s="57"/>
      <c r="AM42" s="90">
        <v>14.3</v>
      </c>
      <c r="AN42" s="57"/>
      <c r="AO42" s="25"/>
      <c r="AP42" s="25"/>
      <c r="AQ42" s="8"/>
    </row>
    <row r="43" spans="2:43" x14ac:dyDescent="0.35">
      <c r="B43" s="20" t="s">
        <v>35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18" t="s">
        <v>41</v>
      </c>
      <c r="C44" s="14"/>
      <c r="D44" s="14"/>
      <c r="E44" s="14"/>
      <c r="F44" s="14"/>
      <c r="G44" s="3"/>
      <c r="H44" s="3"/>
      <c r="I44" s="3"/>
      <c r="J44" s="39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14" t="s">
        <v>36</v>
      </c>
      <c r="C45" s="14"/>
      <c r="D45" s="14"/>
      <c r="E45" s="14"/>
      <c r="F45" s="114"/>
      <c r="G45" s="14"/>
      <c r="H45" s="3"/>
      <c r="I45" s="29"/>
      <c r="J45" s="29"/>
      <c r="K45" s="29"/>
      <c r="L45" s="29"/>
      <c r="M45" s="61"/>
      <c r="N45" s="61"/>
      <c r="O45" s="29"/>
      <c r="P45" s="3"/>
      <c r="R45" s="3"/>
      <c r="S45" s="32"/>
      <c r="T45" s="3"/>
      <c r="U45" s="32"/>
      <c r="V45" s="3"/>
      <c r="W45" s="3"/>
      <c r="X45" s="3"/>
      <c r="Y45" s="73"/>
      <c r="Z45" s="7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105"/>
      <c r="I46" s="29"/>
      <c r="J46" s="29"/>
      <c r="K46" s="29"/>
      <c r="L46" s="29"/>
      <c r="M46" s="62"/>
      <c r="N46" s="63"/>
      <c r="O46" s="29"/>
      <c r="P46" s="1"/>
      <c r="R46" s="1"/>
      <c r="S46" s="1"/>
      <c r="T46" s="1"/>
      <c r="U46" s="32"/>
      <c r="V46" s="1"/>
      <c r="W46" s="1"/>
      <c r="X46" s="1"/>
      <c r="Y46" s="73"/>
      <c r="Z46" s="73"/>
      <c r="AA46" s="1"/>
      <c r="AB46" s="1"/>
      <c r="AC46" s="1"/>
      <c r="AD46" s="1"/>
      <c r="AE46" s="1"/>
      <c r="AF46" s="1"/>
      <c r="AG46" s="78"/>
      <c r="AH46" s="1"/>
      <c r="AI46" s="1"/>
      <c r="AJ46" s="1"/>
      <c r="AK46" s="1"/>
      <c r="AL46" s="1"/>
      <c r="AM46" s="41" t="s">
        <v>66</v>
      </c>
      <c r="AN46" s="3"/>
    </row>
    <row r="47" spans="2:43" ht="45" x14ac:dyDescent="0.6">
      <c r="B47" s="21" t="s">
        <v>55</v>
      </c>
      <c r="C47" s="14"/>
      <c r="D47" s="72"/>
      <c r="E47" s="14"/>
      <c r="F47" s="14"/>
      <c r="G47" s="14"/>
      <c r="H47" s="14"/>
      <c r="I47" s="29"/>
      <c r="J47" s="29"/>
      <c r="K47" s="112"/>
      <c r="L47" s="29"/>
      <c r="M47" s="64"/>
      <c r="N47" s="64"/>
      <c r="O47" s="29"/>
      <c r="P47" s="36"/>
      <c r="R47" s="1"/>
      <c r="S47" s="1"/>
      <c r="T47" s="1"/>
      <c r="U47" s="32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6"/>
      <c r="C48" s="14"/>
      <c r="D48" s="104"/>
      <c r="E48" s="95"/>
      <c r="F48" s="103"/>
      <c r="G48" s="95"/>
      <c r="H48" s="95"/>
      <c r="I48" s="29"/>
      <c r="J48" s="29"/>
      <c r="K48" s="112"/>
      <c r="L48" s="29"/>
      <c r="M48" s="96"/>
      <c r="N48" s="96"/>
      <c r="O48" s="97"/>
      <c r="P48" s="98"/>
      <c r="Q48" s="99"/>
      <c r="R48" s="100"/>
      <c r="S48" s="101"/>
      <c r="T48" s="100"/>
      <c r="U48" s="102"/>
      <c r="V48" s="100"/>
      <c r="W48" s="100"/>
      <c r="X48" s="101"/>
      <c r="Y48" s="100"/>
      <c r="Z48" s="100"/>
      <c r="AA48" s="100"/>
      <c r="AB48" s="100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4"/>
      <c r="C49" s="94"/>
      <c r="D49" s="67"/>
      <c r="E49" s="107"/>
      <c r="F49" s="107"/>
      <c r="G49" s="14"/>
      <c r="H49" s="14"/>
      <c r="I49" s="29"/>
      <c r="J49" s="29"/>
      <c r="K49" s="112"/>
      <c r="L49" s="29"/>
      <c r="M49" s="20"/>
      <c r="N49" s="29"/>
      <c r="O49" s="29"/>
      <c r="P49" s="37"/>
      <c r="R49" s="14"/>
      <c r="S49" s="33"/>
      <c r="T49" s="59"/>
      <c r="U49" s="59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2"/>
      <c r="E50" s="107"/>
      <c r="F50" s="107"/>
      <c r="G50" s="72"/>
      <c r="H50" s="72"/>
      <c r="I50" s="29"/>
      <c r="J50" s="29"/>
      <c r="K50" s="111"/>
      <c r="L50" s="29"/>
      <c r="M50" s="65"/>
      <c r="N50" s="66"/>
      <c r="O50" s="29"/>
      <c r="P50" s="38"/>
      <c r="S50" s="109"/>
      <c r="T50" s="59"/>
      <c r="U50" s="59"/>
      <c r="V50" s="59"/>
      <c r="W50" s="59"/>
      <c r="X50" s="26"/>
    </row>
    <row r="51" spans="2:43" ht="44.25" x14ac:dyDescent="0.55000000000000004">
      <c r="E51" s="107"/>
      <c r="F51" s="107"/>
      <c r="I51" s="29"/>
      <c r="J51" s="29"/>
      <c r="K51" s="29"/>
      <c r="L51" s="29"/>
      <c r="M51" s="65"/>
      <c r="N51" s="66"/>
      <c r="O51" s="29"/>
      <c r="P51" s="35"/>
      <c r="S51" s="109"/>
      <c r="T51" s="59"/>
      <c r="U51" s="59"/>
      <c r="V51" s="60"/>
      <c r="W51" s="60"/>
    </row>
    <row r="52" spans="2:43" ht="44.25" x14ac:dyDescent="0.55000000000000004">
      <c r="E52" s="107"/>
      <c r="F52" s="107"/>
      <c r="I52" s="29"/>
      <c r="J52" s="29"/>
      <c r="K52" s="29"/>
      <c r="L52" s="29"/>
      <c r="M52" s="28"/>
      <c r="N52" s="31"/>
      <c r="O52" s="30"/>
      <c r="P52" s="35"/>
      <c r="S52" s="109"/>
      <c r="T52" s="59"/>
      <c r="U52" s="59"/>
      <c r="V52" s="60"/>
      <c r="W52" s="60"/>
    </row>
    <row r="53" spans="2:43" ht="44.25" x14ac:dyDescent="0.55000000000000004">
      <c r="E53" s="107"/>
      <c r="F53" s="107"/>
      <c r="I53" s="29"/>
      <c r="J53" s="29"/>
      <c r="K53" s="29"/>
      <c r="L53" s="29"/>
      <c r="M53" s="28"/>
      <c r="N53" s="31"/>
      <c r="O53" s="31"/>
      <c r="S53" s="109"/>
      <c r="T53" s="59"/>
      <c r="U53" s="59"/>
      <c r="V53" s="60"/>
      <c r="W53" s="60"/>
    </row>
    <row r="54" spans="2:43" ht="44.25" x14ac:dyDescent="0.55000000000000004">
      <c r="E54" s="107"/>
      <c r="F54" s="107"/>
      <c r="I54" s="29"/>
      <c r="J54" s="29"/>
      <c r="K54" s="29"/>
      <c r="L54" s="29"/>
      <c r="S54" s="60"/>
      <c r="T54" s="59"/>
      <c r="U54" s="59"/>
      <c r="V54" s="60"/>
      <c r="W54" s="60"/>
      <c r="AD54" s="44"/>
    </row>
    <row r="55" spans="2:43" ht="35.25" x14ac:dyDescent="0.5">
      <c r="E55" s="107"/>
      <c r="F55" s="107"/>
      <c r="S55" s="60"/>
      <c r="T55" s="60"/>
      <c r="U55" s="60"/>
      <c r="V55" s="60"/>
      <c r="W55" s="60"/>
      <c r="AD55" s="44"/>
    </row>
    <row r="56" spans="2:43" ht="35.25" x14ac:dyDescent="0.5">
      <c r="E56" s="107"/>
      <c r="F56" s="107"/>
      <c r="S56" s="60"/>
      <c r="T56" s="60"/>
      <c r="U56" s="60"/>
      <c r="V56" s="60"/>
      <c r="W56" s="60"/>
      <c r="AD56" s="44"/>
    </row>
    <row r="57" spans="2:43" ht="27" x14ac:dyDescent="0.35">
      <c r="AD57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2" type="noConversion"/>
  <printOptions horizontalCentered="1" verticalCentered="1"/>
  <pageMargins left="0" right="0" top="0" bottom="0" header="0" footer="0"/>
  <pageSetup paperSize="9" scal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httito</cp:lastModifiedBy>
  <cp:lastPrinted>2017-06-13T20:04:26Z</cp:lastPrinted>
  <dcterms:created xsi:type="dcterms:W3CDTF">2008-10-21T17:58:04Z</dcterms:created>
  <dcterms:modified xsi:type="dcterms:W3CDTF">2017-09-14T20:52:12Z</dcterms:modified>
</cp:coreProperties>
</file>