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<sst xmlns="http://schemas.openxmlformats.org/spreadsheetml/2006/main" count="365" uniqueCount="67">
  <si>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</si>
  <si>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</si>
  <si>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</si>
  <si>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</si>
  <si>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</si>
  <si>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</si>
  <si>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</si>
  <si>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</si>
  <si>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</si>
  <si>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</si>
  <si>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</si>
  <si>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</si>
  <si>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</si>
  <si>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</si>
  <si>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</si>
  <si>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</si>
  <si>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</si>
  <si>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</si>
  <si>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</si>
  <si>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</si>
  <si>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</si>
  <si>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</si>
  <si>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</si>
  <si>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</si>
  <si>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</si>
  <si>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</si>
  <si>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</si>
  <si>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</si>
  <si>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</si>
  <si>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</si>
  <si>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</si>
  <si>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</si>
  <si>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</si>
  <si>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</si>
  <si>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</si>
  <si>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</si>
  <si>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</si>
  <si>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</si>
  <si>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</si>
  <si>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</si>
  <si>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</si>
  <si>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</si>
  <si>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</si>
  <si>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</si>
  <si>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</si>
  <si>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</si>
  <si>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</si>
  <si>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</si>
  <si>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</si>
  <si>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</si>
  <si>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</si>
  <si>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</si>
  <si>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</si>
  <si>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</si>
  <si>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</si>
  <si>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</si>
  <si>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</si>
  <si>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</si>
  <si>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</si>
  <si>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</si>
  <si>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</si>
  <si>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</si>
  <si>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</si>
  <si>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</si>
  <si>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13/07/2011</t>
  </si>
  <si>
    <t>Callao, 14 de  Julio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</si>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</sst>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J1">
      <selection activeCell="AL5" sqref="AL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9.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851562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7.7109375" style="0" customWidth="1"/>
    <col min="22" max="22" width="9.00390625" style="0" customWidth="1"/>
    <col min="23" max="23" width="9.7109375" style="0" customWidth="1"/>
    <col min="24" max="24" width="6.8515625" style="0" customWidth="1"/>
    <col min="25" max="25" width="10.28125" style="0" customWidth="1"/>
    <col min="26" max="26" width="6.8515625" style="0" customWidth="1"/>
    <col min="27" max="27" width="7.28125" style="0" customWidth="1"/>
    <col min="28" max="28" width="6.421875" style="0" customWidth="1"/>
    <col min="29" max="29" width="8.140625" style="0" customWidth="1"/>
    <col min="30" max="30" width="6.57421875" style="0" customWidth="1"/>
    <col min="31" max="31" width="9.8515625" style="0" customWidth="1"/>
    <col min="32" max="32" width="6.7109375" style="0" customWidth="1"/>
    <col min="33" max="33" width="9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10.00390625" style="0" customWidth="1"/>
    <col min="40" max="40" width="8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116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665</v>
      </c>
      <c r="R10" s="28">
        <v>1608</v>
      </c>
      <c r="S10" s="28">
        <v>0</v>
      </c>
      <c r="T10" s="28">
        <v>0</v>
      </c>
      <c r="U10" s="28">
        <v>290</v>
      </c>
      <c r="V10" s="28">
        <v>720</v>
      </c>
      <c r="W10" s="28">
        <v>3010</v>
      </c>
      <c r="X10" s="28">
        <v>0</v>
      </c>
      <c r="Y10" s="28">
        <v>955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2065</v>
      </c>
      <c r="AF10" s="28">
        <v>0</v>
      </c>
      <c r="AG10" s="28">
        <v>2357</v>
      </c>
      <c r="AH10" s="28">
        <v>0</v>
      </c>
      <c r="AI10" s="28">
        <v>0</v>
      </c>
      <c r="AJ10" s="28">
        <v>0</v>
      </c>
      <c r="AK10" s="28">
        <v>4991</v>
      </c>
      <c r="AL10" s="28">
        <v>0</v>
      </c>
      <c r="AM10" s="28">
        <v>6317</v>
      </c>
      <c r="AN10" s="28">
        <v>540</v>
      </c>
      <c r="AO10" s="28">
        <f>SUMIF($C$9:$AN$9,"Ind",C10:AN10)</f>
        <v>20766</v>
      </c>
      <c r="AP10" s="28">
        <f>SUMIF($C$9:$AN$9,"I.Mad",C10:AN10)</f>
        <v>2868</v>
      </c>
      <c r="AQ10" s="28">
        <f>SUM(AO10:AP10)</f>
        <v>23634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1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4</v>
      </c>
      <c r="R11" s="30">
        <v>25</v>
      </c>
      <c r="S11" s="30" t="s">
        <v>29</v>
      </c>
      <c r="T11" s="30" t="s">
        <v>29</v>
      </c>
      <c r="U11" s="30">
        <v>1</v>
      </c>
      <c r="V11" s="30">
        <v>8</v>
      </c>
      <c r="W11" s="30">
        <v>16</v>
      </c>
      <c r="X11" s="30" t="s">
        <v>29</v>
      </c>
      <c r="Y11" s="30">
        <v>3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>
        <v>9</v>
      </c>
      <c r="AF11" s="30" t="s">
        <v>29</v>
      </c>
      <c r="AG11" s="30">
        <v>11</v>
      </c>
      <c r="AH11" s="30" t="s">
        <v>29</v>
      </c>
      <c r="AI11" s="30" t="s">
        <v>29</v>
      </c>
      <c r="AJ11" s="30" t="s">
        <v>29</v>
      </c>
      <c r="AK11" s="30">
        <v>22</v>
      </c>
      <c r="AL11" s="30" t="s">
        <v>29</v>
      </c>
      <c r="AM11" s="30">
        <v>33</v>
      </c>
      <c r="AN11" s="30">
        <v>6</v>
      </c>
      <c r="AO11" s="28">
        <f>SUMIF($C$9:$AN$9,"Ind",C11:AN11)</f>
        <v>100</v>
      </c>
      <c r="AP11" s="28">
        <f>SUMIF($C$9:$AN$9,"I.Mad",C11:AN11)</f>
        <v>39</v>
      </c>
      <c r="AQ11" s="28">
        <f>SUM(AO11:AP11)</f>
        <v>139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1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1</v>
      </c>
      <c r="R12" s="30">
        <v>9</v>
      </c>
      <c r="S12" s="30" t="s">
        <v>29</v>
      </c>
      <c r="T12" s="30" t="s">
        <v>29</v>
      </c>
      <c r="U12" s="28" t="s">
        <v>66</v>
      </c>
      <c r="V12" s="30">
        <v>5</v>
      </c>
      <c r="W12" s="30">
        <v>10</v>
      </c>
      <c r="X12" s="30" t="s">
        <v>29</v>
      </c>
      <c r="Y12" s="30">
        <v>3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>
        <v>4</v>
      </c>
      <c r="AF12" s="30" t="s">
        <v>29</v>
      </c>
      <c r="AG12" s="30">
        <v>5</v>
      </c>
      <c r="AH12" s="30" t="s">
        <v>29</v>
      </c>
      <c r="AI12" s="30" t="s">
        <v>29</v>
      </c>
      <c r="AJ12" s="30" t="s">
        <v>29</v>
      </c>
      <c r="AK12" s="30">
        <v>6</v>
      </c>
      <c r="AL12" s="30" t="s">
        <v>29</v>
      </c>
      <c r="AM12" s="30">
        <v>6</v>
      </c>
      <c r="AN12" s="30">
        <v>1</v>
      </c>
      <c r="AO12" s="28">
        <f>SUMIF($C$9:$AN$9,"Ind",C12:AN12)</f>
        <v>36</v>
      </c>
      <c r="AP12" s="28">
        <f>SUMIF($C$9:$AN$9,"I.Mad",C12:AN12)</f>
        <v>15</v>
      </c>
      <c r="AQ12" s="28">
        <f>SUM(AO12:AP12)</f>
        <v>51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25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5</v>
      </c>
      <c r="R13" s="30">
        <v>17</v>
      </c>
      <c r="S13" s="30" t="s">
        <v>29</v>
      </c>
      <c r="T13" s="30" t="s">
        <v>29</v>
      </c>
      <c r="U13" s="30" t="s">
        <v>29</v>
      </c>
      <c r="V13" s="30">
        <v>15</v>
      </c>
      <c r="W13" s="30">
        <v>16</v>
      </c>
      <c r="X13" s="30" t="s">
        <v>29</v>
      </c>
      <c r="Y13" s="30">
        <v>5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>
        <v>1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0</v>
      </c>
      <c r="AN13" s="30">
        <v>0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12.5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14</v>
      </c>
      <c r="R14" s="59">
        <v>13</v>
      </c>
      <c r="S14" s="59" t="s">
        <v>29</v>
      </c>
      <c r="T14" s="59" t="s">
        <v>29</v>
      </c>
      <c r="U14" s="59" t="s">
        <v>29</v>
      </c>
      <c r="V14" s="59">
        <v>13.5</v>
      </c>
      <c r="W14" s="59">
        <v>12.5</v>
      </c>
      <c r="X14" s="59" t="s">
        <v>29</v>
      </c>
      <c r="Y14" s="59">
        <v>13.5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>
        <v>13.5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>
        <v>13.5</v>
      </c>
      <c r="AL14" s="59" t="s">
        <v>29</v>
      </c>
      <c r="AM14" s="59">
        <v>13.5</v>
      </c>
      <c r="AN14" s="59">
        <v>13.5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116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665</v>
      </c>
      <c r="R36" s="28">
        <f t="shared" si="3"/>
        <v>1608</v>
      </c>
      <c r="S36" s="28">
        <f t="shared" si="3"/>
        <v>0</v>
      </c>
      <c r="T36" s="28">
        <f t="shared" si="3"/>
        <v>0</v>
      </c>
      <c r="U36" s="28">
        <f t="shared" si="3"/>
        <v>290</v>
      </c>
      <c r="V36" s="28">
        <f t="shared" si="3"/>
        <v>720</v>
      </c>
      <c r="W36" s="28">
        <f t="shared" si="3"/>
        <v>3010</v>
      </c>
      <c r="X36" s="28">
        <f t="shared" si="3"/>
        <v>0</v>
      </c>
      <c r="Y36" s="28">
        <f t="shared" si="3"/>
        <v>955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2065</v>
      </c>
      <c r="AF36" s="28">
        <f t="shared" si="3"/>
        <v>0</v>
      </c>
      <c r="AG36" s="28">
        <f t="shared" si="3"/>
        <v>2357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4991</v>
      </c>
      <c r="AL36" s="28">
        <f t="shared" si="3"/>
        <v>0</v>
      </c>
      <c r="AM36" s="28">
        <f t="shared" si="3"/>
        <v>6317</v>
      </c>
      <c r="AN36" s="28">
        <f t="shared" si="3"/>
        <v>540</v>
      </c>
      <c r="AO36" s="28">
        <f>SUM(AO10,AO16,AO22:AO35)</f>
        <v>20766</v>
      </c>
      <c r="AP36" s="28">
        <f>SUM(AP10,AP16,AP22:AP35)</f>
        <v>2868</v>
      </c>
      <c r="AQ36" s="28">
        <f>SUM(AO36:AP36)</f>
        <v>23634</v>
      </c>
    </row>
    <row r="37" spans="2:43" ht="22.5" customHeight="1">
      <c r="B37" s="27" t="s">
        <v>52</v>
      </c>
      <c r="C37" s="62">
        <v>17.3</v>
      </c>
      <c r="D37" s="62"/>
      <c r="E37" s="62"/>
      <c r="F37" s="62"/>
      <c r="G37" s="62">
        <v>16.9</v>
      </c>
      <c r="H37" s="62"/>
      <c r="I37" s="62">
        <v>18.6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16.6</v>
      </c>
      <c r="V37" s="62"/>
      <c r="W37" s="62"/>
      <c r="X37" s="62"/>
      <c r="Y37" s="62">
        <v>16.6</v>
      </c>
      <c r="Z37" s="62"/>
      <c r="AA37" s="62"/>
      <c r="AB37" s="62"/>
      <c r="AC37" s="62">
        <v>17.7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2011-06-12T02:08:34Z</dcterms:modified>
  <cp:category/>
  <cp:version/>
  <cp:contentType/>
  <cp:contentStatus/>
</cp:coreProperties>
</file>