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16380" windowHeight="813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<sst xmlns="http://schemas.openxmlformats.org/spreadsheetml/2006/main" count="406" uniqueCount="69">
  <si>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</si>
  <si>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</si>
  <si>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</si>
  <si>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</si>
  <si>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</si>
  <si>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</si>
  <si>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</si>
  <si>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</si>
  <si>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</si>
  <si>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</si>
  <si>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</si>
  <si>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</si>
  <si>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</si>
  <si>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</si>
  <si>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</si>
  <si>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</si>
  <si>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</si>
  <si>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</si>
  <si>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</si>
  <si>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</si>
  <si>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</si>
  <si>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</si>
  <si>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</si>
  <si>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</si>
  <si>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</si>
  <si>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</si>
  <si>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</si>
  <si>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</si>
  <si>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</si>
  <si>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</si>
  <si>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</si>
  <si>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</si>
  <si>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</si>
  <si>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</si>
  <si>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</si>
  <si>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</si>
  <si>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</si>
  <si>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</si>
  <si>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</si>
  <si>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</si>
  <si>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</si>
  <si>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</si>
  <si>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</si>
  <si>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</si>
  <si>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</si>
  <si>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</si>
  <si>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</si>
  <si>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</si>
  <si>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</si>
  <si>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</si>
  <si>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</si>
  <si>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</si>
  <si>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</si>
  <si>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</si>
  <si>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</si>
  <si>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</si>
  <si>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</si>
  <si>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</si>
  <si>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</si>
  <si>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</si>
  <si>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</si>
  <si>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</si>
  <si>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</si>
  <si>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</si>
  <si>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</si>
  <si>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</si>
  <si>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</si>
  <si>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12/08/2019</t>
  </si>
  <si>
    <t>Callao, 13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</si>
</sst>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L7" zoomScale="25" zoomScaleNormal="25" workbookViewId="0">
      <selection activeCell="AK22" sqref="AK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88.310000000000016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252.00500000000002</v>
      </c>
      <c r="AN12" s="37">
        <v>122.21</v>
      </c>
      <c r="AO12" s="37">
        <f>SUMIF($C$11:$AN$11,"Ind*",C12:AN12)</f>
        <v>340.31500000000005</v>
      </c>
      <c r="AP12" s="37">
        <f>SUMIF($C$11:$AN$11,"I.Mad",C12:AN12)</f>
        <v>122.21</v>
      </c>
      <c r="AQ12" s="37">
        <f>SUM(AO12:AP12)</f>
        <v>462.52500000000003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>
        <v>4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>
        <v>15</v>
      </c>
      <c r="AN13" s="37">
        <v>9</v>
      </c>
      <c r="AO13" s="37">
        <f>SUMIF($C$11:$AN$11,"Ind*",C13:AN13)</f>
        <v>19</v>
      </c>
      <c r="AP13" s="37">
        <f>SUMIF($C$11:$AN$11,"I.Mad",C13:AN13)</f>
        <v>9</v>
      </c>
      <c r="AQ13" s="37">
        <f>SUM(AO13:AP13)</f>
        <v>28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>
        <v>3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>
        <v>1</v>
      </c>
      <c r="AN14" s="37">
        <v>3</v>
      </c>
      <c r="AO14" s="37">
        <f>SUMIF($C$11:$AN$11,"Ind*",C14:AN14)</f>
        <v>4</v>
      </c>
      <c r="AP14" s="37">
        <f>SUMIF($C$11:$AN$11,"I.Mad",C14:AN14)</f>
        <v>3</v>
      </c>
      <c r="AQ14" s="37">
        <f>SUM(AO14:AP14)</f>
        <v>7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>
        <v>38.549803559953098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>
        <v>29.878048780487802</v>
      </c>
      <c r="AN15" s="37">
        <v>24.070803736809879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>
        <v>12.5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>
        <v>12.5</v>
      </c>
      <c r="AN16" s="43">
        <v>13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88.310000000000016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252.00500000000002</v>
      </c>
      <c r="AN41" s="50">
        <f t="shared" si="3"/>
        <v>122.21</v>
      </c>
      <c r="AO41" s="50">
        <f>SUM(AO12,AO18,AO24:AO37)</f>
        <v>340.31500000000005</v>
      </c>
      <c r="AP41" s="50">
        <f>SUM(AP12,AP18,AP24:AP37)</f>
        <v>122.21</v>
      </c>
      <c r="AQ41" s="50">
        <f t="shared" si="2"/>
        <v>462.52500000000003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16.3</v>
      </c>
      <c r="H42" s="43"/>
      <c r="I42" s="58">
        <v>16.7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14.1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45</cp:revision>
  <cp:lastPrinted>2018-11-19T17:24:41Z</cp:lastPrinted>
  <dcterms:created xsi:type="dcterms:W3CDTF">2008-10-21T17:58:04Z</dcterms:created>
  <dcterms:modified xsi:type="dcterms:W3CDTF">2019-08-15T14:21:43Z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