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<sst xmlns="http://schemas.openxmlformats.org/spreadsheetml/2006/main" count="394" uniqueCount="66">
  <si>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</si>
  <si>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</si>
  <si>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</si>
  <si>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</si>
  <si>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</si>
  <si>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</si>
  <si>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</si>
  <si>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</si>
  <si>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</si>
  <si>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</si>
  <si>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</si>
  <si>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</si>
  <si>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</si>
  <si>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</si>
  <si>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</si>
  <si>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</si>
  <si>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</si>
  <si>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</si>
  <si>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</si>
  <si>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</si>
  <si>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</si>
  <si>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</si>
  <si>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</si>
  <si>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</si>
  <si>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</si>
  <si>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</si>
  <si>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</si>
  <si>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</si>
  <si>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</si>
  <si>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</si>
  <si>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</si>
  <si>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</si>
  <si>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</si>
  <si>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</si>
  <si>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</si>
  <si>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</si>
  <si>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</si>
  <si>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</si>
  <si>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</si>
  <si>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</si>
  <si>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</si>
  <si>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</si>
  <si>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</si>
  <si>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</si>
  <si>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</si>
  <si>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</si>
  <si>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</si>
  <si>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</si>
  <si>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</si>
  <si>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</si>
  <si>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</si>
  <si>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</si>
  <si>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</si>
  <si>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</si>
  <si>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</si>
  <si>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</si>
  <si>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</si>
  <si>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</si>
  <si>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</si>
  <si>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</si>
  <si>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</si>
  <si>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</si>
  <si>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</si>
  <si>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</si>
  <si>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13 de  Agosto del 2012</t>
  </si>
  <si>
    <t xml:space="preserve">        Fecha  : 12/08/2012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</si>
</sst>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Z1">
      <selection activeCell="B3" sqref="B3:AQ3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8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7.57421875" style="0" customWidth="1"/>
    <col min="32" max="32" width="7.421875" style="0" customWidth="1"/>
    <col min="33" max="33" width="9.281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9.281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590</v>
      </c>
      <c r="AH10" s="28">
        <v>0</v>
      </c>
      <c r="AI10" s="28">
        <v>0</v>
      </c>
      <c r="AJ10" s="28">
        <v>0</v>
      </c>
      <c r="AK10" s="28">
        <v>528</v>
      </c>
      <c r="AL10" s="28">
        <v>0</v>
      </c>
      <c r="AM10" s="28">
        <v>1823</v>
      </c>
      <c r="AN10" s="28">
        <v>28</v>
      </c>
      <c r="AO10" s="28">
        <f>SUMIF($C$9:$AN$9,"Ind",C10:AN10)</f>
        <v>2941</v>
      </c>
      <c r="AP10" s="28">
        <f>SUMIF($C$9:$AN$9,"I.Mad",C10:AN10)</f>
        <v>28</v>
      </c>
      <c r="AQ10" s="28">
        <f>SUM(AO10:AP10)</f>
        <v>2969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>
        <v>10</v>
      </c>
      <c r="AH11" s="30" t="s">
        <v>29</v>
      </c>
      <c r="AI11" s="30" t="s">
        <v>29</v>
      </c>
      <c r="AJ11" s="30" t="s">
        <v>29</v>
      </c>
      <c r="AK11" s="30">
        <v>9</v>
      </c>
      <c r="AL11" s="30" t="s">
        <v>29</v>
      </c>
      <c r="AM11" s="30">
        <v>40</v>
      </c>
      <c r="AN11" s="30">
        <v>1</v>
      </c>
      <c r="AO11" s="28">
        <f>SUMIF($C$9:$AN$9,"Ind",C11:AN11)</f>
        <v>59</v>
      </c>
      <c r="AP11" s="28">
        <f>SUMIF($C$9:$AN$9,"I.Mad",C11:AN11)</f>
        <v>1</v>
      </c>
      <c r="AQ11" s="28">
        <f>SUM(AO11:AP11)</f>
        <v>60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9</v>
      </c>
      <c r="AN12" s="30">
        <v>1</v>
      </c>
      <c r="AO12" s="28">
        <f>SUMIF($C$9:$AN$9,"Ind",C12:AN12)</f>
        <v>16</v>
      </c>
      <c r="AP12" s="28">
        <f>SUMIF($C$9:$AN$9,"I.Mad",C12:AN12)</f>
        <v>1</v>
      </c>
      <c r="AQ12" s="28">
        <f>SUM(AO12:AP12)</f>
        <v>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>
        <v>0</v>
      </c>
      <c r="AL13" s="30" t="s">
        <v>29</v>
      </c>
      <c r="AM13" s="30">
        <v>0</v>
      </c>
      <c r="AN13" s="30">
        <v>0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>
        <v>13</v>
      </c>
      <c r="AH14" s="59" t="s">
        <v>29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>
        <v>14</v>
      </c>
      <c r="AN14" s="59">
        <v>14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590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528</v>
      </c>
      <c r="AL36" s="28">
        <f t="shared" si="3"/>
        <v>0</v>
      </c>
      <c r="AM36" s="28">
        <f t="shared" si="3"/>
        <v>1823</v>
      </c>
      <c r="AN36" s="28">
        <f t="shared" si="3"/>
        <v>28</v>
      </c>
      <c r="AO36" s="28">
        <f>SUM(AO10,AO16,AO22:AO35)</f>
        <v>2941</v>
      </c>
      <c r="AP36" s="28">
        <f>SUM(AP10,AP16,AP22:AP35)</f>
        <v>28</v>
      </c>
      <c r="AQ36" s="28">
        <f>SUM(AO36:AP36)</f>
        <v>2969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16.8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16.8</v>
      </c>
      <c r="AD37" s="62"/>
      <c r="AE37" s="62"/>
      <c r="AF37" s="62"/>
      <c r="AG37" s="62">
        <v>17.3</v>
      </c>
      <c r="AH37" s="62"/>
      <c r="AI37" s="62"/>
      <c r="AJ37" s="62"/>
      <c r="AK37" s="62">
        <v>17.5</v>
      </c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2012-08-13T19:20:39Z</dcterms:modified>
  <cp:category/>
  <cp:version/>
  <cp:contentType/>
  <cp:contentStatus/>
</cp:coreProperties>
</file>