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95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<sst xmlns="http://schemas.openxmlformats.org/spreadsheetml/2006/main" count="385" uniqueCount="67">
  <si>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</si>
  <si>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</si>
  <si>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</si>
  <si>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</si>
  <si>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</si>
  <si>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</si>
  <si>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</si>
  <si>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</si>
  <si>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</si>
  <si>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</si>
  <si>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</si>
  <si>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</si>
  <si>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</si>
  <si>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</si>
  <si>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</si>
  <si>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</si>
  <si>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</si>
  <si>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</si>
  <si>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</si>
  <si>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</si>
  <si>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</si>
  <si>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</si>
  <si>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</si>
  <si>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</si>
  <si>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</si>
  <si>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</si>
  <si>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</si>
  <si>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</si>
  <si>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</si>
  <si>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</si>
  <si>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</si>
  <si>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</si>
  <si>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</si>
  <si>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</si>
  <si>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</si>
  <si>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</si>
  <si>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</si>
  <si>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</si>
  <si>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</si>
  <si>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</si>
  <si>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</si>
  <si>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</si>
  <si>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</si>
  <si>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</si>
  <si>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</si>
  <si>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</si>
  <si>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</si>
  <si>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</si>
  <si>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</si>
  <si>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</si>
  <si>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</si>
  <si>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</si>
  <si>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</si>
  <si>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</si>
  <si>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</si>
  <si>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</si>
  <si>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</si>
  <si>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</si>
  <si>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</si>
  <si>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</si>
  <si>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</si>
  <si>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</si>
  <si>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</si>
  <si>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</si>
  <si>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12/01/2012</t>
  </si>
  <si>
    <t>Callao, 13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</si>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</sst>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zoomScale="75" zoomScaleNormal="75" zoomScalePageLayoutView="0" workbookViewId="0" topLeftCell="A12">
      <selection activeCell="F43" sqref="F43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8.00390625" style="0" customWidth="1"/>
    <col min="5" max="6" width="7.28125" style="0" customWidth="1"/>
    <col min="7" max="7" width="9.421875" style="0" customWidth="1"/>
    <col min="8" max="8" width="8.140625" style="0" customWidth="1"/>
    <col min="9" max="9" width="9.57421875" style="0" customWidth="1"/>
    <col min="10" max="10" width="6.8515625" style="0" customWidth="1"/>
    <col min="11" max="11" width="7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57421875" style="0" customWidth="1"/>
    <col min="18" max="18" width="7.28125" style="0" customWidth="1"/>
    <col min="19" max="19" width="7.8515625" style="0" customWidth="1"/>
    <col min="20" max="20" width="7.57421875" style="0" customWidth="1"/>
    <col min="21" max="21" width="8.8515625" style="0" customWidth="1"/>
    <col min="22" max="22" width="9.00390625" style="0" customWidth="1"/>
    <col min="23" max="23" width="8.140625" style="0" customWidth="1"/>
    <col min="24" max="24" width="6.8515625" style="0" customWidth="1"/>
    <col min="25" max="25" width="9.140625" style="0" customWidth="1"/>
    <col min="26" max="26" width="7.7109375" style="0" customWidth="1"/>
    <col min="27" max="27" width="9.140625" style="0" customWidth="1"/>
    <col min="28" max="28" width="7.28125" style="0" customWidth="1"/>
    <col min="29" max="29" width="9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143</v>
      </c>
      <c r="G10" s="28">
        <v>1641</v>
      </c>
      <c r="H10" s="28">
        <v>35</v>
      </c>
      <c r="I10" s="28">
        <v>289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20</v>
      </c>
      <c r="Z10" s="28">
        <v>506</v>
      </c>
      <c r="AA10" s="28">
        <v>612</v>
      </c>
      <c r="AB10" s="28">
        <v>0</v>
      </c>
      <c r="AC10" s="28">
        <v>118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2680</v>
      </c>
      <c r="AP10" s="28">
        <f>SUMIF($C$9:$AN$9,"I.Mad",C10:AN10)</f>
        <v>684</v>
      </c>
      <c r="AQ10" s="28">
        <f>SUM(AO10:AP10)</f>
        <v>3364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2</v>
      </c>
      <c r="G11" s="30">
        <v>6</v>
      </c>
      <c r="H11" s="30">
        <v>1</v>
      </c>
      <c r="I11" s="30">
        <v>5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7</v>
      </c>
      <c r="AA11" s="30">
        <v>8</v>
      </c>
      <c r="AB11" s="30" t="s">
        <v>29</v>
      </c>
      <c r="AC11" s="30">
        <v>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</v>
      </c>
      <c r="AP11" s="28">
        <f>SUMIF($C$9:$AN$9,"I.Mad",C11:AN11)</f>
        <v>10</v>
      </c>
      <c r="AQ11" s="28">
        <f>SUM(AO11:AP11)</f>
        <v>31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66</v>
      </c>
      <c r="G12" s="30">
        <v>5</v>
      </c>
      <c r="H12" s="30">
        <v>1</v>
      </c>
      <c r="I12" s="30">
        <v>2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>
        <v>3</v>
      </c>
      <c r="AA12" s="30">
        <v>5</v>
      </c>
      <c r="AB12" s="30" t="s">
        <v>29</v>
      </c>
      <c r="AC12" s="30">
        <v>1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13</v>
      </c>
      <c r="AP12" s="28">
        <f>SUMIF($C$9:$AN$9,"I.Mad",C12:AN12)</f>
        <v>4</v>
      </c>
      <c r="AQ12" s="28">
        <f>SUM(AO12:AP12)</f>
        <v>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>
        <v>0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>
        <v>14.5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>
        <v>15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1269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834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2103</v>
      </c>
      <c r="AP22" s="28">
        <f aca="true" t="shared" si="1" ref="AP22:AP35">SUMIF($C$9:$AN$9,"I.Mad",C22:AN22)</f>
        <v>0</v>
      </c>
      <c r="AQ22" s="28">
        <f aca="true" t="shared" si="2" ref="AQ22:AQ35">SUM(AO22:AP22)</f>
        <v>2103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226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240</v>
      </c>
      <c r="AP23" s="28">
        <f t="shared" si="1"/>
        <v>0</v>
      </c>
      <c r="AQ23" s="28">
        <f t="shared" si="2"/>
        <v>240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143</v>
      </c>
      <c r="G36" s="28">
        <f t="shared" si="3"/>
        <v>1641</v>
      </c>
      <c r="H36" s="28">
        <f t="shared" si="3"/>
        <v>35</v>
      </c>
      <c r="I36" s="28">
        <f t="shared" si="3"/>
        <v>1572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1080</v>
      </c>
      <c r="Z36" s="28">
        <f t="shared" si="3"/>
        <v>506</v>
      </c>
      <c r="AA36" s="28">
        <f t="shared" si="3"/>
        <v>614</v>
      </c>
      <c r="AB36" s="28">
        <f t="shared" si="3"/>
        <v>0</v>
      </c>
      <c r="AC36" s="28">
        <f t="shared" si="3"/>
        <v>118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5025</v>
      </c>
      <c r="AP36" s="28">
        <f>SUM(AP10,AP16,AP22:AP35)</f>
        <v>684</v>
      </c>
      <c r="AQ36" s="28">
        <f>SUM(AO36:AP36)</f>
        <v>5709</v>
      </c>
    </row>
    <row r="37" spans="1:43" ht="22.5" customHeight="1">
      <c r="A37">
        <v>0</v>
      </c>
      <c r="B37" s="27" t="s">
        <v>51</v>
      </c>
      <c r="C37" s="62">
        <v>20.9</v>
      </c>
      <c r="D37" s="62"/>
      <c r="E37" s="62"/>
      <c r="F37" s="62"/>
      <c r="G37" s="62">
        <v>15.4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17.1</v>
      </c>
      <c r="Z37" s="62"/>
      <c r="AA37" s="62"/>
      <c r="AB37" s="62"/>
      <c r="AC37" s="62">
        <v>23.6</v>
      </c>
      <c r="AD37" s="62"/>
      <c r="AE37" s="62"/>
      <c r="AF37" s="62"/>
      <c r="AG37" s="62"/>
      <c r="AH37" s="62"/>
      <c r="AI37" s="62"/>
      <c r="AJ37" s="62"/>
      <c r="AK37" s="62">
        <v>17.5</v>
      </c>
      <c r="AL37" s="62"/>
      <c r="AM37" s="63">
        <v>14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2011-12-07T12:38:18Z</dcterms:modified>
  <cp:category/>
  <cp:version/>
  <cp:contentType/>
  <cp:contentStatus/>
</cp:coreProperties>
</file>