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<sst xmlns="http://schemas.openxmlformats.org/spreadsheetml/2006/main" count="340" uniqueCount="67">
  <si>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</si>
  <si>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</si>
  <si>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</si>
  <si>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</si>
  <si>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</si>
  <si>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</si>
  <si>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</si>
  <si>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</si>
  <si>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</si>
  <si>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</si>
  <si>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</si>
  <si>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</si>
  <si>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</si>
  <si>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</si>
  <si>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</si>
  <si>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</si>
  <si>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</si>
  <si>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</si>
  <si>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</si>
  <si>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</si>
  <si>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</si>
  <si>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</si>
  <si>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</si>
  <si>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</si>
  <si>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</si>
  <si>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</si>
  <si>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</si>
  <si>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</si>
  <si>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</si>
  <si>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</si>
  <si>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</si>
  <si>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</si>
  <si>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</si>
  <si>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</si>
  <si>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</si>
  <si>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</si>
  <si>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</si>
  <si>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</si>
  <si>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</si>
  <si>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</si>
  <si>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</si>
  <si>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</si>
  <si>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</si>
  <si>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</si>
  <si>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</si>
  <si>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</si>
  <si>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</si>
  <si>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</si>
  <si>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</si>
  <si>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</si>
  <si>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</si>
  <si>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</si>
  <si>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</si>
  <si>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</si>
  <si>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</si>
  <si>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</si>
  <si>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</si>
  <si>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</si>
  <si>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</si>
  <si>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</si>
  <si>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</si>
  <si>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          Atención:  Eco. Mercedes Araoz  Fernandez</t>
  </si>
  <si>
    <t xml:space="preserve">        Fecha : 11/11/2009</t>
  </si>
  <si>
    <t>Callao, 12 de Noviembre del 2009</t>
  </si>
  <si>
    <t>PEZ AGUJA</t>
  </si>
  <si>
    <t>S/M</t>
  </si>
  <si>
    <t xml:space="preserve"> REPORTE  PRELIMINAR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</si>
</sst>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24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24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A30" sqref="A30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8.57421875" style="0" customWidth="1"/>
    <col min="8" max="8" width="6.28125" style="0" customWidth="1"/>
    <col min="9" max="9" width="8.57421875" style="0" customWidth="1"/>
    <col min="10" max="10" width="8.421875" style="0" customWidth="1"/>
    <col min="11" max="11" width="8.281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9.00390625" style="0" customWidth="1"/>
    <col min="16" max="16" width="6.28125" style="0" customWidth="1"/>
    <col min="17" max="17" width="8.57421875" style="0" customWidth="1"/>
    <col min="18" max="18" width="6.28125" style="0" customWidth="1"/>
    <col min="19" max="19" width="7.7109375" style="0" customWidth="1"/>
    <col min="20" max="20" width="5.7109375" style="0" customWidth="1"/>
    <col min="21" max="21" width="8.57421875" style="0" customWidth="1"/>
    <col min="22" max="22" width="5.28125" style="0" customWidth="1"/>
    <col min="23" max="23" width="8.00390625" style="0" customWidth="1"/>
    <col min="24" max="24" width="7.57421875" style="0" customWidth="1"/>
    <col min="25" max="25" width="8.421875" style="0" customWidth="1"/>
    <col min="26" max="26" width="7.8515625" style="0" customWidth="1"/>
    <col min="27" max="27" width="8.7109375" style="0" customWidth="1"/>
    <col min="28" max="28" width="6.00390625" style="0" customWidth="1"/>
    <col min="29" max="29" width="8.7109375" style="0" customWidth="1"/>
    <col min="30" max="30" width="8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3" t="s">
        <v>66</v>
      </c>
      <c r="AM4" s="85"/>
      <c r="AN4" s="85"/>
      <c r="AO4" s="85"/>
      <c r="AP4" s="8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3" t="s">
        <v>62</v>
      </c>
      <c r="AO6" s="83"/>
      <c r="AP6" s="84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8" t="s">
        <v>5</v>
      </c>
      <c r="D8" s="87"/>
      <c r="E8" s="98" t="s">
        <v>6</v>
      </c>
      <c r="F8" s="87"/>
      <c r="G8" s="88" t="s">
        <v>7</v>
      </c>
      <c r="H8" s="99"/>
      <c r="I8" s="86" t="s">
        <v>8</v>
      </c>
      <c r="J8" s="93"/>
      <c r="K8" s="98" t="s">
        <v>9</v>
      </c>
      <c r="L8" s="87"/>
      <c r="M8" s="98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19" t="s">
        <v>18</v>
      </c>
      <c r="AD8" s="94" t="s">
        <v>19</v>
      </c>
      <c r="AE8" s="97"/>
      <c r="AF8" s="94" t="s">
        <v>20</v>
      </c>
      <c r="AG8" s="97"/>
      <c r="AH8" s="96" t="s">
        <v>59</v>
      </c>
      <c r="AI8" s="97"/>
      <c r="AJ8" s="94" t="s">
        <v>21</v>
      </c>
      <c r="AK8" s="95"/>
      <c r="AL8" s="86" t="s">
        <v>22</v>
      </c>
      <c r="AM8" s="93"/>
      <c r="AN8" s="90" t="s">
        <v>23</v>
      </c>
      <c r="AO8" s="91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5999</v>
      </c>
      <c r="H10" s="30">
        <v>0</v>
      </c>
      <c r="I10" s="30">
        <v>9773</v>
      </c>
      <c r="J10" s="30">
        <v>5823</v>
      </c>
      <c r="K10" s="30">
        <v>3036</v>
      </c>
      <c r="L10" s="30">
        <v>0</v>
      </c>
      <c r="M10" s="30">
        <v>0</v>
      </c>
      <c r="N10" s="30">
        <v>0</v>
      </c>
      <c r="O10" s="30">
        <v>4580</v>
      </c>
      <c r="P10" s="30">
        <v>0</v>
      </c>
      <c r="Q10" s="30">
        <v>4170</v>
      </c>
      <c r="R10" s="30">
        <v>20</v>
      </c>
      <c r="S10" s="30">
        <v>320</v>
      </c>
      <c r="T10" s="30">
        <v>0</v>
      </c>
      <c r="U10" s="30">
        <v>120</v>
      </c>
      <c r="V10" s="30">
        <v>0</v>
      </c>
      <c r="W10" s="30">
        <v>260</v>
      </c>
      <c r="X10" s="30">
        <v>50</v>
      </c>
      <c r="Y10" s="30">
        <v>3598</v>
      </c>
      <c r="Z10" s="30">
        <v>997</v>
      </c>
      <c r="AA10" s="30">
        <v>1691</v>
      </c>
      <c r="AB10" s="30">
        <v>0</v>
      </c>
      <c r="AC10" s="30">
        <v>7687</v>
      </c>
      <c r="AD10" s="30">
        <v>1453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42687</v>
      </c>
      <c r="AO10" s="30">
        <f>SUMIF($C$9:$AM$9,"I.Mad",C10:AM10)</f>
        <v>6890</v>
      </c>
      <c r="AP10" s="30">
        <f>SUM(AN10:AO10)</f>
        <v>49577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>
        <v>21</v>
      </c>
      <c r="H11" s="32" t="s">
        <v>29</v>
      </c>
      <c r="I11" s="32">
        <v>54</v>
      </c>
      <c r="J11" s="32">
        <v>121</v>
      </c>
      <c r="K11" s="32">
        <v>11</v>
      </c>
      <c r="L11" s="32" t="s">
        <v>29</v>
      </c>
      <c r="M11" s="32" t="s">
        <v>29</v>
      </c>
      <c r="N11" s="32" t="s">
        <v>29</v>
      </c>
      <c r="O11" s="32">
        <v>15</v>
      </c>
      <c r="P11" s="32" t="s">
        <v>29</v>
      </c>
      <c r="Q11" s="32">
        <v>21</v>
      </c>
      <c r="R11" s="32">
        <v>1</v>
      </c>
      <c r="S11" s="32">
        <v>2</v>
      </c>
      <c r="T11" s="32" t="s">
        <v>29</v>
      </c>
      <c r="U11" s="32">
        <v>1</v>
      </c>
      <c r="V11" s="32" t="s">
        <v>29</v>
      </c>
      <c r="W11" s="32">
        <v>6</v>
      </c>
      <c r="X11" s="32">
        <v>1</v>
      </c>
      <c r="Y11" s="32">
        <v>51</v>
      </c>
      <c r="Z11" s="32">
        <v>26</v>
      </c>
      <c r="AA11" s="32">
        <v>10</v>
      </c>
      <c r="AB11" s="32" t="s">
        <v>29</v>
      </c>
      <c r="AC11" s="32">
        <v>36</v>
      </c>
      <c r="AD11" s="32">
        <v>11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 t="s">
        <v>29</v>
      </c>
      <c r="AM11" s="32" t="s">
        <v>29</v>
      </c>
      <c r="AN11" s="30">
        <f>SUMIF($C$9:$AM$9,"Ind",C11:AM11)</f>
        <v>239</v>
      </c>
      <c r="AO11" s="30">
        <f>SUMIF($C$9:$AM$9,"I.Mad",C11:AM11)</f>
        <v>149</v>
      </c>
      <c r="AP11" s="30">
        <f>SUM(AN11:AO11)</f>
        <v>388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>
        <v>9</v>
      </c>
      <c r="H12" s="32" t="s">
        <v>29</v>
      </c>
      <c r="I12" s="32">
        <v>12</v>
      </c>
      <c r="J12" s="32">
        <v>33</v>
      </c>
      <c r="K12" s="32">
        <v>11</v>
      </c>
      <c r="L12" s="32" t="s">
        <v>29</v>
      </c>
      <c r="M12" s="32" t="s">
        <v>29</v>
      </c>
      <c r="N12" s="32" t="s">
        <v>29</v>
      </c>
      <c r="O12" s="32">
        <v>5</v>
      </c>
      <c r="P12" s="32" t="s">
        <v>29</v>
      </c>
      <c r="Q12" s="32">
        <v>9</v>
      </c>
      <c r="R12" s="30" t="s">
        <v>65</v>
      </c>
      <c r="S12" s="32">
        <v>2</v>
      </c>
      <c r="T12" s="32" t="s">
        <v>29</v>
      </c>
      <c r="U12" s="32">
        <v>1</v>
      </c>
      <c r="V12" s="32" t="s">
        <v>29</v>
      </c>
      <c r="W12" s="32">
        <v>5</v>
      </c>
      <c r="X12" s="32">
        <v>1</v>
      </c>
      <c r="Y12" s="32">
        <v>5</v>
      </c>
      <c r="Z12" s="32">
        <v>7</v>
      </c>
      <c r="AA12" s="32">
        <v>4</v>
      </c>
      <c r="AB12" s="32" t="s">
        <v>29</v>
      </c>
      <c r="AC12" s="32">
        <v>15</v>
      </c>
      <c r="AD12" s="32">
        <v>11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 t="s">
        <v>29</v>
      </c>
      <c r="AM12" s="32" t="s">
        <v>29</v>
      </c>
      <c r="AN12" s="30">
        <f>SUMIF($C$9:$AM$9,"Ind",C12:AM12)</f>
        <v>89</v>
      </c>
      <c r="AO12" s="30">
        <f>SUMIF($C$9:$AM$9,"I.Mad",C12:AM12)</f>
        <v>41</v>
      </c>
      <c r="AP12" s="30">
        <f>SUM(AN12:AO12)</f>
        <v>130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>
        <v>0</v>
      </c>
      <c r="H13" s="32" t="s">
        <v>29</v>
      </c>
      <c r="I13" s="32">
        <v>0</v>
      </c>
      <c r="J13" s="32">
        <v>0</v>
      </c>
      <c r="K13" s="32">
        <v>0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 t="s">
        <v>29</v>
      </c>
      <c r="S13" s="32">
        <v>0</v>
      </c>
      <c r="T13" s="32" t="s">
        <v>29</v>
      </c>
      <c r="U13" s="32">
        <v>0</v>
      </c>
      <c r="V13" s="32" t="s">
        <v>29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 t="s">
        <v>29</v>
      </c>
      <c r="AC13" s="32">
        <v>0</v>
      </c>
      <c r="AD13" s="32">
        <v>23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 t="s">
        <v>29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>
        <v>14.5</v>
      </c>
      <c r="H14" s="62" t="s">
        <v>29</v>
      </c>
      <c r="I14" s="62">
        <v>14.5</v>
      </c>
      <c r="J14" s="62">
        <v>14.5</v>
      </c>
      <c r="K14" s="62">
        <v>14.5</v>
      </c>
      <c r="L14" s="62" t="s">
        <v>29</v>
      </c>
      <c r="M14" s="62" t="s">
        <v>29</v>
      </c>
      <c r="N14" s="62" t="s">
        <v>29</v>
      </c>
      <c r="O14" s="62">
        <v>14.5</v>
      </c>
      <c r="P14" s="62" t="s">
        <v>29</v>
      </c>
      <c r="Q14" s="62">
        <v>15</v>
      </c>
      <c r="R14" s="62" t="s">
        <v>29</v>
      </c>
      <c r="S14" s="62">
        <v>15</v>
      </c>
      <c r="T14" s="62" t="s">
        <v>29</v>
      </c>
      <c r="U14" s="62">
        <v>15</v>
      </c>
      <c r="V14" s="62" t="s">
        <v>29</v>
      </c>
      <c r="W14" s="62">
        <v>13.5</v>
      </c>
      <c r="X14" s="62">
        <v>13.5</v>
      </c>
      <c r="Y14" s="62">
        <v>13.5</v>
      </c>
      <c r="Z14" s="62">
        <v>13.5</v>
      </c>
      <c r="AA14" s="62">
        <v>13.5</v>
      </c>
      <c r="AB14" s="62" t="s">
        <v>29</v>
      </c>
      <c r="AC14" s="62">
        <v>14</v>
      </c>
      <c r="AD14" s="62">
        <v>12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62" t="s">
        <v>29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64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>
        <v>6</v>
      </c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6</v>
      </c>
      <c r="AO35" s="30">
        <f t="shared" si="1"/>
        <v>0</v>
      </c>
      <c r="AP35" s="30">
        <f t="shared" si="2"/>
        <v>6</v>
      </c>
    </row>
    <row r="36" spans="2:42" ht="20.25">
      <c r="B36" s="60" t="s">
        <v>52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5999</v>
      </c>
      <c r="H36" s="30">
        <f t="shared" si="3"/>
        <v>0</v>
      </c>
      <c r="I36" s="30">
        <f t="shared" si="3"/>
        <v>9773</v>
      </c>
      <c r="J36" s="30">
        <f t="shared" si="3"/>
        <v>5823</v>
      </c>
      <c r="K36" s="30">
        <f t="shared" si="3"/>
        <v>3036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4580</v>
      </c>
      <c r="P36" s="30">
        <f t="shared" si="3"/>
        <v>0</v>
      </c>
      <c r="Q36" s="30">
        <f t="shared" si="3"/>
        <v>4170</v>
      </c>
      <c r="R36" s="30">
        <f t="shared" si="3"/>
        <v>20</v>
      </c>
      <c r="S36" s="30">
        <f t="shared" si="3"/>
        <v>320</v>
      </c>
      <c r="T36" s="30">
        <f t="shared" si="3"/>
        <v>0</v>
      </c>
      <c r="U36" s="30">
        <f t="shared" si="3"/>
        <v>120</v>
      </c>
      <c r="V36" s="30">
        <f t="shared" si="3"/>
        <v>0</v>
      </c>
      <c r="W36" s="30">
        <f t="shared" si="3"/>
        <v>260</v>
      </c>
      <c r="X36" s="30">
        <f t="shared" si="3"/>
        <v>50</v>
      </c>
      <c r="Y36" s="30">
        <f t="shared" si="3"/>
        <v>3598</v>
      </c>
      <c r="Z36" s="30">
        <f t="shared" si="3"/>
        <v>997</v>
      </c>
      <c r="AA36" s="30">
        <f t="shared" si="3"/>
        <v>1691</v>
      </c>
      <c r="AB36" s="30">
        <f t="shared" si="3"/>
        <v>0</v>
      </c>
      <c r="AC36" s="30">
        <f t="shared" si="3"/>
        <v>7693</v>
      </c>
      <c r="AD36" s="30">
        <f t="shared" si="3"/>
        <v>1453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42693</v>
      </c>
      <c r="AO36" s="30">
        <f t="shared" si="1"/>
        <v>6890</v>
      </c>
      <c r="AP36" s="30">
        <f t="shared" si="2"/>
        <v>49583</v>
      </c>
    </row>
    <row r="37" spans="2:42" ht="22.5" customHeight="1">
      <c r="B37" s="29" t="s">
        <v>53</v>
      </c>
      <c r="C37" s="65"/>
      <c r="D37" s="65"/>
      <c r="E37" s="65"/>
      <c r="F37" s="65"/>
      <c r="G37" s="65">
        <v>16.4</v>
      </c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15.5</v>
      </c>
      <c r="AM37" s="67"/>
      <c r="AN37" s="68"/>
      <c r="AO37" s="68"/>
      <c r="AP37" s="69"/>
    </row>
    <row r="38" spans="2:42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63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2008-10-21T18:01:28Z</cp:lastPrinted>
  <dcterms:created xsi:type="dcterms:W3CDTF">2008-10-21T17:58:04Z</dcterms:created>
  <dcterms:modified xsi:type="dcterms:W3CDTF">2009-11-12T19:02:44Z</dcterms:modified>
  <cp:category/>
  <cp:version/>
  <cp:contentType/>
  <cp:contentStatus/>
</cp:coreProperties>
</file>