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<sst xmlns="http://schemas.openxmlformats.org/spreadsheetml/2006/main" count="359" uniqueCount="67">
  <si>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</si>
  <si>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</si>
  <si>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</si>
  <si>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</si>
  <si>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</si>
  <si>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</si>
  <si>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</si>
  <si>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</si>
  <si>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</si>
  <si>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</si>
  <si>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</si>
  <si>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</si>
  <si>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</si>
  <si>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</si>
  <si>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</si>
  <si>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</si>
  <si>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</si>
  <si>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</si>
  <si>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</si>
  <si>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</si>
  <si>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</si>
  <si>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</si>
  <si>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</si>
  <si>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</si>
  <si>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</si>
  <si>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</si>
  <si>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</si>
  <si>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</si>
  <si>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</si>
  <si>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</si>
  <si>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</si>
  <si>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</si>
  <si>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</si>
  <si>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</si>
  <si>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</si>
  <si>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</si>
  <si>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</si>
  <si>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</si>
  <si>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</si>
  <si>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</si>
  <si>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</si>
  <si>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</si>
  <si>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</si>
  <si>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</si>
  <si>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</si>
  <si>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</si>
  <si>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</si>
  <si>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</si>
  <si>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</si>
  <si>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</si>
  <si>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</si>
  <si>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</si>
  <si>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</si>
  <si>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</si>
  <si>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</si>
  <si>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</si>
  <si>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</si>
  <si>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</si>
  <si>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</si>
  <si>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</si>
  <si>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</si>
  <si>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</si>
  <si>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</si>
  <si>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</si>
  <si>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R.M.N°236-2012-PRODUCE</t>
  </si>
  <si>
    <t xml:space="preserve">        Fecha  : 11/06/2012</t>
  </si>
  <si>
    <t>Callao, 12 de  Junio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</si>
</sst>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F26" sqref="F2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28125" style="0" customWidth="1"/>
    <col min="5" max="6" width="9.421875" style="0" customWidth="1"/>
    <col min="7" max="7" width="11.28125" style="0" customWidth="1"/>
    <col min="8" max="8" width="10.140625" style="0" customWidth="1"/>
    <col min="9" max="9" width="10.57421875" style="0" customWidth="1"/>
    <col min="10" max="10" width="9.8515625" style="0" customWidth="1"/>
    <col min="11" max="11" width="10.281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9.71093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9.140625" style="0" customWidth="1"/>
    <col min="24" max="24" width="9.00390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/>
      <c r="D10" s="28"/>
      <c r="E10" s="28">
        <v>806</v>
      </c>
      <c r="F10" s="28">
        <v>4402</v>
      </c>
      <c r="G10" s="28">
        <v>6456</v>
      </c>
      <c r="H10" s="28">
        <v>7641</v>
      </c>
      <c r="I10" s="28">
        <v>10405</v>
      </c>
      <c r="J10" s="28">
        <v>558</v>
      </c>
      <c r="K10" s="28">
        <v>1786</v>
      </c>
      <c r="L10" s="28">
        <v>0</v>
      </c>
      <c r="M10" s="28">
        <v>0</v>
      </c>
      <c r="N10" s="28">
        <v>0</v>
      </c>
      <c r="O10" s="28">
        <v>902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360</v>
      </c>
      <c r="V10" s="28">
        <v>0</v>
      </c>
      <c r="W10" s="28">
        <v>1500</v>
      </c>
      <c r="X10" s="28">
        <v>325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22215</v>
      </c>
      <c r="AP10" s="28">
        <f>SUMIF($C$9:$AN$9,"I.Mad",C10:AN10)</f>
        <v>12926</v>
      </c>
      <c r="AQ10" s="28">
        <f>SUM(AO10:AP10)</f>
        <v>35141</v>
      </c>
    </row>
    <row r="11" spans="2:51" ht="20.25">
      <c r="B11" s="29" t="s">
        <v>28</v>
      </c>
      <c r="C11" s="30"/>
      <c r="D11" s="30"/>
      <c r="E11" s="30">
        <v>3</v>
      </c>
      <c r="F11" s="30">
        <v>94</v>
      </c>
      <c r="G11" s="30">
        <v>37</v>
      </c>
      <c r="H11" s="30">
        <v>177</v>
      </c>
      <c r="I11" s="30">
        <v>52</v>
      </c>
      <c r="J11" s="30">
        <v>13</v>
      </c>
      <c r="K11" s="30">
        <v>8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1</v>
      </c>
      <c r="V11" s="30" t="s">
        <v>29</v>
      </c>
      <c r="W11" s="30">
        <v>3</v>
      </c>
      <c r="X11" s="30">
        <v>6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109</v>
      </c>
      <c r="AP11" s="28">
        <f>SUMIF($C$9:$AN$9,"I.Mad",C11:AN11)</f>
        <v>290</v>
      </c>
      <c r="AQ11" s="28">
        <f>SUM(AO11:AP11)</f>
        <v>399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/>
      <c r="D12" s="30"/>
      <c r="E12" s="30">
        <v>1</v>
      </c>
      <c r="F12" s="30">
        <v>15</v>
      </c>
      <c r="G12" s="30">
        <v>5</v>
      </c>
      <c r="H12" s="30">
        <v>10</v>
      </c>
      <c r="I12" s="30">
        <v>19</v>
      </c>
      <c r="J12" s="30">
        <v>4</v>
      </c>
      <c r="K12" s="30">
        <v>7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1</v>
      </c>
      <c r="V12" s="30" t="s">
        <v>29</v>
      </c>
      <c r="W12" s="30">
        <v>2</v>
      </c>
      <c r="X12" s="30">
        <v>5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37</v>
      </c>
      <c r="AP12" s="28">
        <f>SUMIF($C$9:$AN$9,"I.Mad",C12:AN12)</f>
        <v>34</v>
      </c>
      <c r="AQ12" s="28">
        <f>SUM(AO12:AP12)</f>
        <v>71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/>
      <c r="D13" s="30"/>
      <c r="E13" s="30">
        <v>6</v>
      </c>
      <c r="F13" s="30">
        <v>6</v>
      </c>
      <c r="G13" s="30">
        <v>2</v>
      </c>
      <c r="H13" s="30">
        <v>0</v>
      </c>
      <c r="I13" s="30">
        <v>5</v>
      </c>
      <c r="J13" s="30">
        <v>1</v>
      </c>
      <c r="K13" s="30">
        <v>2</v>
      </c>
      <c r="L13" s="30" t="s">
        <v>29</v>
      </c>
      <c r="M13" s="30" t="s">
        <v>29</v>
      </c>
      <c r="N13" s="30" t="s">
        <v>29</v>
      </c>
      <c r="O13" s="30">
        <v>3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>
        <v>0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/>
      <c r="D14" s="59"/>
      <c r="E14" s="59">
        <v>13</v>
      </c>
      <c r="F14" s="59">
        <v>13</v>
      </c>
      <c r="G14" s="59">
        <v>14.5</v>
      </c>
      <c r="H14" s="59">
        <v>14.5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14.5</v>
      </c>
      <c r="V14" s="59" t="s">
        <v>29</v>
      </c>
      <c r="W14" s="59">
        <v>14.5</v>
      </c>
      <c r="X14" s="59">
        <v>15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806</v>
      </c>
      <c r="F36" s="28">
        <f t="shared" si="3"/>
        <v>4402</v>
      </c>
      <c r="G36" s="28">
        <f t="shared" si="3"/>
        <v>6456</v>
      </c>
      <c r="H36" s="28">
        <f t="shared" si="3"/>
        <v>7641</v>
      </c>
      <c r="I36" s="28">
        <f t="shared" si="3"/>
        <v>10405</v>
      </c>
      <c r="J36" s="28">
        <f t="shared" si="3"/>
        <v>558</v>
      </c>
      <c r="K36" s="28">
        <f t="shared" si="3"/>
        <v>1786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902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360</v>
      </c>
      <c r="V36" s="28">
        <f t="shared" si="3"/>
        <v>0</v>
      </c>
      <c r="W36" s="28">
        <f t="shared" si="3"/>
        <v>1500</v>
      </c>
      <c r="X36" s="28">
        <f t="shared" si="3"/>
        <v>325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22215</v>
      </c>
      <c r="AP36" s="28">
        <f>SUM(AP10,AP16,AP22:AP35)</f>
        <v>12926</v>
      </c>
      <c r="AQ36" s="28">
        <f>SUM(AO36:AP36)</f>
        <v>35141</v>
      </c>
    </row>
    <row r="37" spans="2:43" ht="22.5" customHeight="1">
      <c r="B37" s="27" t="s">
        <v>51</v>
      </c>
      <c r="C37" s="62">
        <v>18.8</v>
      </c>
      <c r="D37" s="62"/>
      <c r="E37" s="62"/>
      <c r="F37" s="62"/>
      <c r="G37" s="62">
        <v>18.1</v>
      </c>
      <c r="H37" s="62"/>
      <c r="I37" s="62">
        <v>21.4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17.5</v>
      </c>
      <c r="V37" s="62"/>
      <c r="W37" s="62"/>
      <c r="X37" s="62"/>
      <c r="Y37" s="62">
        <v>17.5</v>
      </c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2012-06-12T18:19:31Z</dcterms:modified>
  <cp:category/>
  <cp:version/>
  <cp:contentType/>
  <cp:contentStatus/>
</cp:coreProperties>
</file>