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<sst xmlns="http://schemas.openxmlformats.org/spreadsheetml/2006/main" count="407" uniqueCount="66">
  <si>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</si>
  <si>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</si>
  <si>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</si>
  <si>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</si>
  <si>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</si>
  <si>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</si>
  <si>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</si>
  <si>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</si>
  <si>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</si>
  <si>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</si>
  <si>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</si>
  <si>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</si>
  <si>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</si>
  <si>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</si>
  <si>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</si>
  <si>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</si>
  <si>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</si>
  <si>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</si>
  <si>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</si>
  <si>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</si>
  <si>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</si>
  <si>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</si>
  <si>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</si>
  <si>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</si>
  <si>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</si>
  <si>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</si>
  <si>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</si>
  <si>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</si>
  <si>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</si>
  <si>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</si>
  <si>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</si>
  <si>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</si>
  <si>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</si>
  <si>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</si>
  <si>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</si>
  <si>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</si>
  <si>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</si>
  <si>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</si>
  <si>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</si>
  <si>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</si>
  <si>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</si>
  <si>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</si>
  <si>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</si>
  <si>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</si>
  <si>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</si>
  <si>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</si>
  <si>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</si>
  <si>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</si>
  <si>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</si>
  <si>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</si>
  <si>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</si>
  <si>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</si>
  <si>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</si>
  <si>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</si>
  <si>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</si>
  <si>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</si>
  <si>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</si>
  <si>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</si>
  <si>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</si>
  <si>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</si>
  <si>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</si>
  <si>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</si>
  <si>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</si>
  <si>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R.M.N° 133-2012-PRODUCE,  R.M.N°142-2012-PRODUCE  </t>
  </si>
  <si>
    <t xml:space="preserve">        Fecha  : 11/04/2012</t>
  </si>
  <si>
    <t>Callao, 12 de  Abril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</si>
</sst>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Q1">
      <selection activeCell="AM22" sqref="AM22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7.00390625" style="0" customWidth="1"/>
    <col min="9" max="9" width="9.8515625" style="0" customWidth="1"/>
    <col min="10" max="10" width="7.57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7.8515625" style="0" customWidth="1"/>
    <col min="20" max="20" width="8.57421875" style="0" customWidth="1"/>
    <col min="21" max="21" width="7.7109375" style="0" customWidth="1"/>
    <col min="22" max="22" width="9.00390625" style="0" customWidth="1"/>
    <col min="23" max="23" width="8.421875" style="0" customWidth="1"/>
    <col min="24" max="24" width="8.00390625" style="0" customWidth="1"/>
    <col min="25" max="25" width="9.140625" style="0" customWidth="1"/>
    <col min="26" max="26" width="7.7109375" style="0" customWidth="1"/>
    <col min="27" max="27" width="8.8515625" style="0" customWidth="1"/>
    <col min="28" max="28" width="8.00390625" style="0" customWidth="1"/>
    <col min="29" max="29" width="9.57421875" style="0" customWidth="1"/>
    <col min="30" max="30" width="6.57421875" style="0" customWidth="1"/>
    <col min="31" max="31" width="9.710937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354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354</v>
      </c>
      <c r="AP10" s="28">
        <f>SUMIF($C$9:$AN$9,"I.Mad",C10:AN10)</f>
        <v>0</v>
      </c>
      <c r="AQ10" s="28">
        <f>SUM(AO10:AP10)</f>
        <v>354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3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3</v>
      </c>
      <c r="AP11" s="28">
        <f>SUMIF($C$9:$AN$9,"I.Mad",C11:AN11)</f>
        <v>0</v>
      </c>
      <c r="AQ11" s="28">
        <f>SUM(AO11:AP11)</f>
        <v>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3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</v>
      </c>
      <c r="AP12" s="28">
        <f>SUMIF($C$9:$AN$9,"I.Mad",C12:AN12)</f>
        <v>0</v>
      </c>
      <c r="AQ12" s="28">
        <f>SUM(AO12:AP12)</f>
        <v>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0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>
        <v>15.5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63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570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1261</v>
      </c>
      <c r="Z22" s="54"/>
      <c r="AA22" s="54"/>
      <c r="AB22" s="54"/>
      <c r="AC22" s="30">
        <v>227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2058</v>
      </c>
      <c r="AP22" s="28">
        <f aca="true" t="shared" si="1" ref="AP22:AP35">SUMIF($C$9:$AN$9,"I.Mad",C22:AN22)</f>
        <v>0</v>
      </c>
      <c r="AQ22" s="28">
        <f aca="true" t="shared" si="2" ref="AQ22:AQ35">SUM(AO22:AP22)</f>
        <v>2058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318</v>
      </c>
      <c r="Z23" s="54"/>
      <c r="AA23" s="54"/>
      <c r="AB23" s="54"/>
      <c r="AC23" s="30">
        <v>3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321</v>
      </c>
      <c r="AP23" s="28">
        <f t="shared" si="1"/>
        <v>0</v>
      </c>
      <c r="AQ23" s="28">
        <f t="shared" si="2"/>
        <v>321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570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1579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230</v>
      </c>
      <c r="AD36" s="28">
        <f t="shared" si="3"/>
        <v>0</v>
      </c>
      <c r="AE36" s="28">
        <f t="shared" si="3"/>
        <v>354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2733</v>
      </c>
      <c r="AP36" s="28">
        <f>SUM(AP10,AP16,AP22:AP35)</f>
        <v>0</v>
      </c>
      <c r="AQ36" s="28">
        <f>SUM(AO36:AP36)</f>
        <v>2733</v>
      </c>
    </row>
    <row r="37" spans="2:43" ht="22.5" customHeight="1">
      <c r="B37" s="27" t="s">
        <v>51</v>
      </c>
      <c r="C37" s="62">
        <v>25</v>
      </c>
      <c r="D37" s="62"/>
      <c r="E37" s="62"/>
      <c r="F37" s="62"/>
      <c r="G37" s="62">
        <v>17.5</v>
      </c>
      <c r="H37" s="62"/>
      <c r="I37" s="62">
        <v>20.9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</v>
      </c>
      <c r="V37" s="62"/>
      <c r="W37" s="62"/>
      <c r="X37" s="62"/>
      <c r="Y37" s="62">
        <v>17</v>
      </c>
      <c r="Z37" s="62"/>
      <c r="AA37" s="62"/>
      <c r="AB37" s="62"/>
      <c r="AC37" s="62">
        <v>18.9</v>
      </c>
      <c r="AD37" s="62"/>
      <c r="AE37" s="62">
        <v>21</v>
      </c>
      <c r="AF37" s="62"/>
      <c r="AG37" s="62"/>
      <c r="AH37" s="62"/>
      <c r="AI37" s="62"/>
      <c r="AJ37" s="62"/>
      <c r="AK37" s="62">
        <v>21.3</v>
      </c>
      <c r="AL37" s="62"/>
      <c r="AM37" s="63">
        <v>18.7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2012-03-01T09:03:47Z</dcterms:modified>
  <cp:category/>
  <cp:version/>
  <cp:contentType/>
  <cp:contentStatus/>
</cp:coreProperties>
</file>