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<sst xmlns="http://schemas.openxmlformats.org/spreadsheetml/2006/main" count="378" uniqueCount="65">
  <si>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</si>
  <si>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</si>
  <si>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</si>
  <si>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</si>
  <si>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</si>
  <si>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</si>
  <si>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</si>
  <si>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</si>
  <si>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</si>
  <si>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</si>
  <si>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</si>
  <si>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</si>
  <si>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</si>
  <si>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</si>
  <si>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</si>
  <si>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</si>
  <si>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</si>
  <si>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</si>
  <si>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</si>
  <si>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</si>
  <si>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</si>
  <si>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</si>
  <si>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</si>
  <si>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</si>
  <si>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</si>
  <si>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</si>
  <si>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</si>
  <si>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</si>
  <si>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</si>
  <si>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</si>
  <si>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</si>
  <si>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</si>
  <si>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</si>
  <si>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</si>
  <si>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</si>
  <si>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</si>
  <si>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</si>
  <si>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</si>
  <si>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</si>
  <si>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</si>
  <si>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</si>
  <si>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</si>
  <si>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</si>
  <si>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</si>
  <si>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</si>
  <si>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</si>
  <si>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</si>
  <si>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</si>
  <si>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</si>
  <si>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</si>
  <si>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</si>
  <si>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</si>
  <si>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</si>
  <si>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</si>
  <si>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</si>
  <si>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</si>
  <si>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</si>
  <si>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</si>
  <si>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</si>
  <si>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</si>
  <si>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</si>
  <si>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11/03/2009</t>
  </si>
  <si>
    <t xml:space="preserve"> R.M.N°542-2008-PRODUCE, R.M.N°817-2008-PRODUCE</t>
  </si>
  <si>
    <t xml:space="preserve">           Atención:  Econ. Elena Conterno Martinelli  </t>
  </si>
  <si>
    <t>Callao, 12 de Marzo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</si>
</sst>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71093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3</v>
      </c>
      <c r="AL10" s="30">
        <f>SUMIF($C$9:$AK$9,"Ind",C10:AK10)</f>
        <v>0</v>
      </c>
      <c r="AM10" s="30">
        <f>SUMIF($C$9:$AK$9,"I.Mad",C10:AK10)</f>
        <v>3</v>
      </c>
      <c r="AN10" s="30">
        <f>SUM(AL10:AM10)</f>
        <v>3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1</v>
      </c>
      <c r="AL11" s="30">
        <f>SUMIF($C$9:$AK$9,"Ind",C11:AK11)</f>
        <v>0</v>
      </c>
      <c r="AM11" s="30">
        <f>SUMIF($C$9:$AK$9,"I.Mad",C11:AK11)</f>
        <v>1</v>
      </c>
      <c r="AN11" s="30">
        <f>SUM(AL11:AM11)</f>
        <v>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>
        <v>1</v>
      </c>
      <c r="AL12" s="30">
        <f>SUMIF($C$9:$AK$9,"Ind",C12:AK12)</f>
        <v>0</v>
      </c>
      <c r="AM12" s="30">
        <f>SUMIF($C$9:$AK$9,"I.Mad",C12:AK12)</f>
        <v>1</v>
      </c>
      <c r="AN12" s="30">
        <f>SUM(AL12:AM12)</f>
        <v>1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4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81">
        <v>12.5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3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>
        <v>5</v>
      </c>
      <c r="AL30" s="30">
        <f t="shared" si="0"/>
        <v>0</v>
      </c>
      <c r="AM30" s="30">
        <f t="shared" si="1"/>
        <v>5</v>
      </c>
      <c r="AN30" s="30">
        <f t="shared" si="2"/>
        <v>5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8</v>
      </c>
      <c r="AL36" s="30">
        <f t="shared" si="0"/>
        <v>0</v>
      </c>
      <c r="AM36" s="30">
        <f t="shared" si="1"/>
        <v>8</v>
      </c>
      <c r="AN36" s="30">
        <f t="shared" si="2"/>
        <v>8</v>
      </c>
    </row>
    <row r="37" spans="2:40" ht="22.5" customHeight="1">
      <c r="B37" s="29" t="s">
        <v>55</v>
      </c>
      <c r="C37" s="65">
        <v>22</v>
      </c>
      <c r="D37" s="65"/>
      <c r="E37" s="65"/>
      <c r="F37" s="65"/>
      <c r="G37" s="65">
        <v>17.2</v>
      </c>
      <c r="H37" s="65"/>
      <c r="I37" s="65">
        <v>19.43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17.3</v>
      </c>
      <c r="V37" s="65"/>
      <c r="W37" s="65"/>
      <c r="X37" s="65"/>
      <c r="Y37" s="65">
        <v>15.6</v>
      </c>
      <c r="Z37" s="65"/>
      <c r="AA37" s="65"/>
      <c r="AB37" s="65"/>
      <c r="AC37" s="65">
        <v>24.47</v>
      </c>
      <c r="AD37" s="65"/>
      <c r="AE37" s="65"/>
      <c r="AF37" s="65"/>
      <c r="AG37" s="65"/>
      <c r="AH37" s="65"/>
      <c r="AI37" s="65"/>
      <c r="AJ37" s="66">
        <v>16.63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2009-03-12T18:58:20Z</cp:lastPrinted>
  <dcterms:created xsi:type="dcterms:W3CDTF">2008-10-21T17:58:04Z</dcterms:created>
  <dcterms:modified xsi:type="dcterms:W3CDTF">2009-03-12T18:58:22Z</dcterms:modified>
  <cp:category/>
  <cp:version/>
  <cp:contentType/>
  <cp:contentStatus/>
</cp:coreProperties>
</file>