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<sst xmlns="http://schemas.openxmlformats.org/spreadsheetml/2006/main" count="412" uniqueCount="69">
  <si>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</si>
  <si>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</si>
  <si>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</si>
  <si>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</si>
  <si>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</si>
  <si>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</si>
  <si>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</si>
  <si>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</si>
  <si>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</si>
  <si>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</si>
  <si>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</si>
  <si>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</si>
  <si>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</si>
  <si>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</si>
  <si>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</si>
  <si>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</si>
  <si>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</si>
  <si>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</si>
  <si>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</si>
  <si>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</si>
  <si>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</si>
  <si>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</si>
  <si>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</si>
  <si>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</si>
  <si>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</si>
  <si>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</si>
  <si>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</si>
  <si>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</si>
  <si>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</si>
  <si>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</si>
  <si>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</si>
  <si>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</si>
  <si>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</si>
  <si>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</si>
  <si>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</si>
  <si>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</si>
  <si>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</si>
  <si>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</si>
  <si>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</si>
  <si>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</si>
  <si>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</si>
  <si>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</si>
  <si>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</si>
  <si>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</si>
  <si>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</si>
  <si>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</si>
  <si>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</si>
  <si>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</si>
  <si>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</si>
  <si>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</si>
  <si>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</si>
  <si>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</si>
  <si>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</si>
  <si>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</si>
  <si>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</si>
  <si>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</si>
  <si>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</si>
  <si>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</si>
  <si>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</si>
  <si>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</si>
  <si>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</si>
  <si>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</si>
  <si>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</si>
  <si>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</si>
  <si>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</si>
  <si>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</si>
  <si>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>SM</t>
  </si>
  <si>
    <t xml:space="preserve">        Fecha  : 11/01/2022</t>
  </si>
  <si>
    <t>Callao, 12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</si>
</sst>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24" fillId="0" borderId="0"/>
    <xf numFmtId="0" fontId="25" fillId="0" borderId="0"/>
    <xf numFmtId="169" fontId="2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5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7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8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8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8" fontId="11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6" fillId="0" borderId="2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8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C1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54.06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77.91</v>
      </c>
      <c r="AL12" s="30">
        <v>0</v>
      </c>
      <c r="AM12" s="30">
        <v>0</v>
      </c>
      <c r="AN12" s="30">
        <v>0</v>
      </c>
      <c r="AO12" s="30">
        <f>SUMIF($C$11:$AN$11,"Ind",C12:AN12)</f>
        <v>77.91</v>
      </c>
      <c r="AP12" s="30">
        <f>SUMIF($C$11:$AN$11,"I.Mad",C12:AN12)</f>
        <v>54.06</v>
      </c>
      <c r="AQ12" s="30">
        <f>SUM(AO12:AP12)</f>
        <v>131.97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>
        <v>2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1</v>
      </c>
      <c r="AL13" s="30" t="s">
        <v>33</v>
      </c>
      <c r="AM13" s="30" t="s">
        <v>33</v>
      </c>
      <c r="AN13" s="30" t="s">
        <v>33</v>
      </c>
      <c r="AO13" s="30">
        <f>SUMIF($C$11:$AN$11,"Ind*",C13:AN13)</f>
        <v>1</v>
      </c>
      <c r="AP13" s="30">
        <f>SUMIF($C$11:$AN$11,"I.Mad",C13:AN13)</f>
        <v>2</v>
      </c>
      <c r="AQ13" s="30">
        <f>SUM(AO13:AP13)</f>
        <v>3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66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66</v>
      </c>
      <c r="AL14" s="30" t="s">
        <v>33</v>
      </c>
      <c r="AM14" s="30" t="s">
        <v>33</v>
      </c>
      <c r="AN14" s="30" t="s">
        <v>33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 t="s">
        <v>33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 t="s">
        <v>33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54.06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77.91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77.91</v>
      </c>
      <c r="AP41" s="42">
        <f>SUM(AP12,AP18,AP24:AP37)</f>
        <v>54.06</v>
      </c>
      <c r="AQ41" s="42">
        <f t="shared" si="2"/>
        <v>131.97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16.2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2022-01-12T17:10:47Z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