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<sst xmlns="http://schemas.openxmlformats.org/spreadsheetml/2006/main" count="381" uniqueCount="67">
  <si>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</si>
  <si>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</si>
  <si>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</si>
  <si>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</si>
  <si>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</si>
  <si>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</si>
  <si>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</si>
  <si>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</si>
  <si>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</si>
  <si>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</si>
  <si>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</si>
  <si>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</si>
  <si>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</si>
  <si>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</si>
  <si>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</si>
  <si>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</si>
  <si>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</si>
  <si>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</si>
  <si>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</si>
  <si>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</si>
  <si>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</si>
  <si>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</si>
  <si>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</si>
  <si>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</si>
  <si>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</si>
  <si>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</si>
  <si>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</si>
  <si>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</si>
  <si>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</si>
  <si>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</si>
  <si>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</si>
  <si>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</si>
  <si>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</si>
  <si>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</si>
  <si>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</si>
  <si>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</si>
  <si>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</si>
  <si>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</si>
  <si>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</si>
  <si>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</si>
  <si>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</si>
  <si>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</si>
  <si>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</si>
  <si>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</si>
  <si>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</si>
  <si>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</si>
  <si>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</si>
  <si>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</si>
  <si>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</si>
  <si>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</si>
  <si>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</si>
  <si>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</si>
  <si>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</si>
  <si>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</si>
  <si>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</si>
  <si>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</si>
  <si>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</si>
  <si>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</si>
  <si>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</si>
  <si>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</si>
  <si>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</si>
  <si>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</si>
  <si>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</si>
  <si>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</si>
  <si>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11/01/2012</t>
  </si>
  <si>
    <t>Callao, 12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</si>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</sst>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B2" sqref="B2:AQ2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4" width="6.7109375" style="0" customWidth="1"/>
    <col min="5" max="5" width="7.28125" style="0" customWidth="1"/>
    <col min="6" max="6" width="6.7109375" style="0" customWidth="1"/>
    <col min="7" max="7" width="8.8515625" style="0" customWidth="1"/>
    <col min="8" max="8" width="6.8515625" style="0" customWidth="1"/>
    <col min="9" max="9" width="9.28125" style="0" customWidth="1"/>
    <col min="10" max="10" width="8.421875" style="0" customWidth="1"/>
    <col min="11" max="11" width="7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6.28125" style="0" customWidth="1"/>
    <col min="17" max="17" width="10.421875" style="0" customWidth="1"/>
    <col min="18" max="18" width="7.00390625" style="0" customWidth="1"/>
    <col min="19" max="19" width="6.8515625" style="0" customWidth="1"/>
    <col min="20" max="20" width="7.28125" style="0" customWidth="1"/>
    <col min="21" max="21" width="7.57421875" style="0" customWidth="1"/>
    <col min="22" max="22" width="7.28125" style="0" customWidth="1"/>
    <col min="23" max="23" width="7.421875" style="0" customWidth="1"/>
    <col min="24" max="24" width="6.57421875" style="0" customWidth="1"/>
    <col min="25" max="25" width="9.003906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82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1068</v>
      </c>
      <c r="H10" s="28">
        <v>0</v>
      </c>
      <c r="I10" s="28">
        <v>136</v>
      </c>
      <c r="J10" s="28">
        <v>127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580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274</v>
      </c>
      <c r="Z10" s="28">
        <v>57</v>
      </c>
      <c r="AA10" s="28">
        <v>1252</v>
      </c>
      <c r="AB10" s="28">
        <v>76</v>
      </c>
      <c r="AC10" s="28">
        <v>1050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4360</v>
      </c>
      <c r="AP10" s="28">
        <f>SUMIF($C$9:$AN$9,"I.Mad",C10:AN10)</f>
        <v>260</v>
      </c>
      <c r="AQ10" s="28">
        <f>SUM(AO10:AP10)</f>
        <v>4620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7</v>
      </c>
      <c r="H11" s="30" t="s">
        <v>29</v>
      </c>
      <c r="I11" s="30">
        <v>2</v>
      </c>
      <c r="J11" s="30">
        <v>8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6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3</v>
      </c>
      <c r="Z11" s="30">
        <v>2</v>
      </c>
      <c r="AA11" s="30">
        <v>5</v>
      </c>
      <c r="AB11" s="30">
        <v>1</v>
      </c>
      <c r="AC11" s="30">
        <v>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29</v>
      </c>
      <c r="AP11" s="28">
        <f>SUMIF($C$9:$AN$9,"I.Mad",C11:AN11)</f>
        <v>11</v>
      </c>
      <c r="AQ11" s="28">
        <f>SUM(AO11:AP11)</f>
        <v>40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4</v>
      </c>
      <c r="H12" s="30" t="s">
        <v>29</v>
      </c>
      <c r="I12" s="30">
        <v>1</v>
      </c>
      <c r="J12" s="30">
        <v>3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66</v>
      </c>
      <c r="AA12" s="30">
        <v>3</v>
      </c>
      <c r="AB12" s="30">
        <v>1</v>
      </c>
      <c r="AC12" s="30">
        <v>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14</v>
      </c>
      <c r="AP12" s="28">
        <f>SUMIF($C$9:$AN$9,"I.Mad",C12:AN12)</f>
        <v>4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 t="s">
        <v>29</v>
      </c>
      <c r="I14" s="59">
        <v>14.5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>
        <v>15</v>
      </c>
      <c r="AB14" s="59">
        <v>15.5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213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213</v>
      </c>
      <c r="AP22" s="28">
        <f aca="true" t="shared" si="1" ref="AP22:AP35">SUMIF($C$9:$AN$9,"I.Mad",C22:AN22)</f>
        <v>0</v>
      </c>
      <c r="AQ22" s="28">
        <f aca="true" t="shared" si="2" ref="AQ22:AQ35">SUM(AO22:AP22)</f>
        <v>213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109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136</v>
      </c>
      <c r="AP23" s="28">
        <f t="shared" si="1"/>
        <v>0</v>
      </c>
      <c r="AQ23" s="28">
        <f t="shared" si="2"/>
        <v>136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3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0</v>
      </c>
      <c r="AQ28" s="28">
        <f t="shared" si="2"/>
        <v>3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>SUMIF($C$9:$AN$9,"Ind",C31:AN31)</f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1068</v>
      </c>
      <c r="H36" s="28">
        <f t="shared" si="3"/>
        <v>0</v>
      </c>
      <c r="I36" s="28">
        <f t="shared" si="3"/>
        <v>245</v>
      </c>
      <c r="J36" s="28">
        <f t="shared" si="3"/>
        <v>127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580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514</v>
      </c>
      <c r="Z36" s="28">
        <f t="shared" si="3"/>
        <v>57</v>
      </c>
      <c r="AA36" s="28">
        <f t="shared" si="3"/>
        <v>1255</v>
      </c>
      <c r="AB36" s="28">
        <f t="shared" si="3"/>
        <v>76</v>
      </c>
      <c r="AC36" s="28">
        <f t="shared" si="3"/>
        <v>1050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4712</v>
      </c>
      <c r="AP36" s="28">
        <f>SUM(AP10,AP16,AP22:AP35)</f>
        <v>260</v>
      </c>
      <c r="AQ36" s="28">
        <f>SUM(AO36:AP36)</f>
        <v>4972</v>
      </c>
    </row>
    <row r="37" spans="2:43" ht="22.5" customHeight="1">
      <c r="B37" s="27" t="s">
        <v>51</v>
      </c>
      <c r="C37" s="62">
        <v>20.6</v>
      </c>
      <c r="D37" s="62"/>
      <c r="E37" s="62"/>
      <c r="F37" s="62"/>
      <c r="G37" s="62">
        <v>15.1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16.7</v>
      </c>
      <c r="V37" s="62"/>
      <c r="W37" s="62"/>
      <c r="X37" s="62"/>
      <c r="Y37" s="62">
        <v>17.7</v>
      </c>
      <c r="Z37" s="62"/>
      <c r="AA37" s="62"/>
      <c r="AB37" s="62"/>
      <c r="AC37" s="62">
        <v>23.9</v>
      </c>
      <c r="AD37" s="62"/>
      <c r="AE37" s="62"/>
      <c r="AF37" s="62"/>
      <c r="AG37" s="62"/>
      <c r="AH37" s="62"/>
      <c r="AI37" s="62"/>
      <c r="AJ37" s="62"/>
      <c r="AK37" s="62">
        <v>16.5</v>
      </c>
      <c r="AL37" s="62"/>
      <c r="AM37" s="63">
        <v>14.1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2011-12-06T13:05:37Z</dcterms:modified>
  <cp:category/>
  <cp:version/>
  <cp:contentType/>
  <cp:contentStatus/>
</cp:coreProperties>
</file>