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0" windowWidth="15600" windowHeight="715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<sst xmlns="http://schemas.openxmlformats.org/spreadsheetml/2006/main" count="368" uniqueCount="64">
  <si>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</si>
  <si>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</si>
  <si>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</si>
  <si>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</si>
  <si>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</si>
  <si>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</si>
  <si>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</si>
  <si>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</si>
  <si>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</si>
  <si>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</si>
  <si>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</si>
  <si>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</si>
  <si>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</si>
  <si>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</si>
  <si>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</si>
  <si>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</si>
  <si>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</si>
  <si>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</si>
  <si>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</si>
  <si>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</si>
  <si>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</si>
  <si>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</si>
  <si>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</si>
  <si>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</si>
  <si>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</si>
  <si>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</si>
  <si>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</si>
  <si>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</si>
  <si>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</si>
  <si>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</si>
  <si>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</si>
  <si>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</si>
  <si>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</si>
  <si>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</si>
  <si>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</si>
  <si>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</si>
  <si>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</si>
  <si>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</si>
  <si>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</si>
  <si>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</si>
  <si>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</si>
  <si>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</si>
  <si>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</si>
  <si>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</si>
  <si>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</si>
  <si>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</si>
  <si>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</si>
  <si>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</si>
  <si>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</si>
  <si>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</si>
  <si>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</si>
  <si>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</si>
  <si>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</si>
  <si>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</si>
  <si>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</si>
  <si>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</si>
  <si>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</si>
  <si>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</si>
  <si>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</si>
  <si>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</si>
  <si>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</si>
  <si>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</si>
  <si>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Callao, 12 de junio del 2017</t>
  </si>
  <si>
    <t xml:space="preserve">        Fecha  : 10/06/2017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</si>
</sst>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T25" sqref="T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63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750</v>
      </c>
      <c r="D12" s="51">
        <v>140</v>
      </c>
      <c r="E12" s="51">
        <v>0</v>
      </c>
      <c r="F12" s="51">
        <v>2164</v>
      </c>
      <c r="G12" s="51">
        <v>4544.7550000000001</v>
      </c>
      <c r="H12" s="51">
        <v>5475.3649999999998</v>
      </c>
      <c r="I12" s="51">
        <v>3925.77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495</v>
      </c>
      <c r="T12" s="51">
        <v>0</v>
      </c>
      <c r="U12" s="51">
        <v>205</v>
      </c>
      <c r="V12" s="51">
        <v>195</v>
      </c>
      <c r="W12" s="51">
        <v>0</v>
      </c>
      <c r="X12" s="51">
        <v>0</v>
      </c>
      <c r="Y12" s="51">
        <v>0</v>
      </c>
      <c r="Z12" s="51">
        <v>0</v>
      </c>
      <c r="AA12" s="51">
        <v>2159.6329999999998</v>
      </c>
      <c r="AB12" s="51">
        <v>0</v>
      </c>
      <c r="AC12" s="51">
        <v>7472.5150000000003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19552.672999999999</v>
      </c>
      <c r="AP12" s="52">
        <f>SUMIF($C$11:$AN$11,"I.Mad",C12:AN12)</f>
        <v>7974.3649999999998</v>
      </c>
      <c r="AQ12" s="52">
        <f>SUM(AO12:AP12)</f>
        <v>27527.038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>
        <v>2</v>
      </c>
      <c r="E13" s="53" t="s">
        <v>20</v>
      </c>
      <c r="F13" s="53">
        <v>53</v>
      </c>
      <c r="G13" s="53">
        <v>49</v>
      </c>
      <c r="H13" s="53">
        <v>125</v>
      </c>
      <c r="I13" s="53">
        <v>41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14</v>
      </c>
      <c r="T13" s="53" t="s">
        <v>20</v>
      </c>
      <c r="U13" s="53">
        <v>5</v>
      </c>
      <c r="V13" s="53">
        <v>5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>
        <v>11</v>
      </c>
      <c r="AB13" s="53" t="s">
        <v>20</v>
      </c>
      <c r="AC13" s="53">
        <v>36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159</v>
      </c>
      <c r="AP13" s="52">
        <f>SUMIF($C$11:$AN$11,"I.Mad",C13:AN13)</f>
        <v>185</v>
      </c>
      <c r="AQ13" s="52">
        <f>SUM(AO13:AP13)</f>
        <v>344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>
        <v>2</v>
      </c>
      <c r="E14" s="53" t="s">
        <v>20</v>
      </c>
      <c r="F14" s="53">
        <v>6</v>
      </c>
      <c r="G14" s="53">
        <v>6</v>
      </c>
      <c r="H14" s="53">
        <v>11</v>
      </c>
      <c r="I14" s="53">
        <v>9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5</v>
      </c>
      <c r="T14" s="53" t="s">
        <v>20</v>
      </c>
      <c r="U14" s="53">
        <v>3</v>
      </c>
      <c r="V14" s="53">
        <v>2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>
        <v>6</v>
      </c>
      <c r="AB14" s="53" t="s">
        <v>20</v>
      </c>
      <c r="AC14" s="53">
        <v>11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42</v>
      </c>
      <c r="AP14" s="52">
        <f>SUMIF($C$11:$AN$11,"I.Mad",C14:AN14)</f>
        <v>21</v>
      </c>
      <c r="AQ14" s="52">
        <f>SUM(AO14:AP14)</f>
        <v>63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>
        <v>0</v>
      </c>
      <c r="E15" s="53" t="s">
        <v>20</v>
      </c>
      <c r="F15" s="53">
        <v>0</v>
      </c>
      <c r="G15" s="53">
        <v>2.0827451318877648</v>
      </c>
      <c r="H15" s="53">
        <v>7.7953503995681945</v>
      </c>
      <c r="I15" s="53">
        <v>2.6814728407914572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6.6701308097778744</v>
      </c>
      <c r="T15" s="53" t="s">
        <v>20</v>
      </c>
      <c r="U15" s="53">
        <v>4.2367846248890775</v>
      </c>
      <c r="V15" s="53">
        <v>9.6842528904743652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>
        <v>13.756888387086891</v>
      </c>
      <c r="AB15" s="53" t="s">
        <v>20</v>
      </c>
      <c r="AC15" s="53">
        <v>32.347045044364855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>
        <v>14</v>
      </c>
      <c r="E16" s="58" t="s">
        <v>20</v>
      </c>
      <c r="F16" s="58">
        <v>15</v>
      </c>
      <c r="G16" s="58">
        <v>15</v>
      </c>
      <c r="H16" s="58">
        <v>14.5</v>
      </c>
      <c r="I16" s="58">
        <v>14.5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13</v>
      </c>
      <c r="T16" s="58" t="s">
        <v>20</v>
      </c>
      <c r="U16" s="58">
        <v>12.5</v>
      </c>
      <c r="V16" s="58">
        <v>12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>
        <v>12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>
        <v>39.911999999999992</v>
      </c>
      <c r="AB25" s="71"/>
      <c r="AC25" s="55">
        <v>32.484999999999999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72.396999999999991</v>
      </c>
      <c r="AP25" s="52">
        <f t="shared" si="1"/>
        <v>0</v>
      </c>
      <c r="AQ25" s="55">
        <f>SUM(AO25:AP25)</f>
        <v>72.396999999999991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>
        <v>0.45499999999999996</v>
      </c>
      <c r="AB30" s="71"/>
      <c r="AC30" s="113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0.45499999999999996</v>
      </c>
      <c r="AP30" s="52">
        <f t="shared" si="1"/>
        <v>0</v>
      </c>
      <c r="AQ30" s="55">
        <f t="shared" si="2"/>
        <v>0.45499999999999996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19625.525000000001</v>
      </c>
      <c r="AP38" s="55">
        <f>SUM(AP12,AP18,AP24:AP37)</f>
        <v>7974.3649999999998</v>
      </c>
      <c r="AQ38" s="55">
        <f>SUM(AO38:AP38)</f>
        <v>27599.89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18.5</v>
      </c>
      <c r="H39" s="57"/>
      <c r="I39" s="57">
        <v>19.899999999999999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2017-06-12T17:11:45Z</dcterms:modified>
</cp:coreProperties>
</file>