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<sst xmlns="http://schemas.openxmlformats.org/spreadsheetml/2006/main" count="405" uniqueCount="65">
  <si>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</si>
  <si>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</si>
  <si>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</si>
  <si>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</si>
  <si>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</si>
  <si>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</si>
  <si>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</si>
  <si>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</si>
  <si>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</si>
  <si>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</si>
  <si>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</si>
  <si>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</si>
  <si>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</si>
  <si>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</si>
  <si>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</si>
  <si>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</si>
  <si>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</si>
  <si>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</si>
  <si>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</si>
  <si>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</si>
  <si>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</si>
  <si>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</si>
  <si>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</si>
  <si>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</si>
  <si>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</si>
  <si>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</si>
  <si>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</si>
  <si>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</si>
  <si>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</si>
  <si>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</si>
  <si>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</si>
  <si>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</si>
  <si>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</si>
  <si>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</si>
  <si>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</si>
  <si>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</si>
  <si>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</si>
  <si>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</si>
  <si>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</si>
  <si>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</si>
  <si>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</si>
  <si>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</si>
  <si>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</si>
  <si>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</si>
  <si>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</si>
  <si>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</si>
  <si>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</si>
  <si>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</si>
  <si>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</si>
  <si>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</si>
  <si>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</si>
  <si>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</si>
  <si>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</si>
  <si>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</si>
  <si>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</si>
  <si>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</si>
  <si>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</si>
  <si>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</si>
  <si>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</si>
  <si>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</si>
  <si>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</si>
  <si>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</si>
  <si>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ATUN</t>
  </si>
  <si>
    <t>Callao, 11 de abril del 2016</t>
  </si>
  <si>
    <t xml:space="preserve">        Fecha  : 10/04/2016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</si>
</sst>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AE14" sqref="AE1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64</v>
      </c>
      <c r="AP8" s="121"/>
      <c r="AQ8" s="121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48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58</v>
      </c>
      <c r="X10" s="116"/>
      <c r="Y10" s="117" t="s">
        <v>51</v>
      </c>
      <c r="Z10" s="114"/>
      <c r="AA10" s="115" t="s">
        <v>40</v>
      </c>
      <c r="AB10" s="116"/>
      <c r="AC10" s="115" t="s">
        <v>13</v>
      </c>
      <c r="AD10" s="116"/>
      <c r="AE10" s="113" t="s">
        <v>52</v>
      </c>
      <c r="AF10" s="114"/>
      <c r="AG10" s="113" t="s">
        <v>53</v>
      </c>
      <c r="AH10" s="114"/>
      <c r="AI10" s="113" t="s">
        <v>54</v>
      </c>
      <c r="AJ10" s="114"/>
      <c r="AK10" s="113" t="s">
        <v>55</v>
      </c>
      <c r="AL10" s="114"/>
      <c r="AM10" s="113" t="s">
        <v>56</v>
      </c>
      <c r="AN10" s="114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86.584999999999994</v>
      </c>
      <c r="AN12" s="53">
        <v>0</v>
      </c>
      <c r="AO12" s="54">
        <f>SUMIF($C$11:$AN$11,"Ind*",C12:AN12)</f>
        <v>86.584999999999994</v>
      </c>
      <c r="AP12" s="54">
        <f>SUMIF($C$11:$AN$11,"I.Mad",C12:AN12)</f>
        <v>0</v>
      </c>
      <c r="AQ12" s="54">
        <f>SUM(AO12:AP12)</f>
        <v>86.584999999999994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>
        <v>3</v>
      </c>
      <c r="AN13" s="55" t="s">
        <v>20</v>
      </c>
      <c r="AO13" s="54">
        <f>SUMIF($C$11:$AN$11,"Ind*",C13:AN13)</f>
        <v>3</v>
      </c>
      <c r="AP13" s="54">
        <f>SUMIF($C$11:$AN$11,"I.Mad",C13:AN13)</f>
        <v>0</v>
      </c>
      <c r="AQ13" s="54">
        <f>SUM(AO13:AP13)</f>
        <v>3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>
        <v>2</v>
      </c>
      <c r="AN14" s="55" t="s">
        <v>20</v>
      </c>
      <c r="AO14" s="54">
        <f>SUMIF($C$11:$AN$11,"Ind*",C14:AN14)</f>
        <v>2</v>
      </c>
      <c r="AP14" s="54">
        <f>SUMIF($C$11:$AN$11,"I.Mad",C14:AN14)</f>
        <v>0</v>
      </c>
      <c r="AQ14" s="54">
        <f>SUM(AO14:AP14)</f>
        <v>2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>
        <v>47.090726912215487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>
        <v>12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86.584999999999994</v>
      </c>
      <c r="AN38" s="58">
        <f t="shared" si="4"/>
        <v>0</v>
      </c>
      <c r="AO38" s="58">
        <f>SUM(AO12,AO18,AO24:AO37)</f>
        <v>86.584999999999994</v>
      </c>
      <c r="AP38" s="58">
        <f>SUM(AP12,AP18,AP24:AP37)</f>
        <v>0</v>
      </c>
      <c r="AQ38" s="58">
        <f>SUM(AO38:AP38)</f>
        <v>86.584999999999994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93"/>
      <c r="G39" s="93">
        <v>20.9</v>
      </c>
      <c r="H39" s="60"/>
      <c r="I39" s="93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17.2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2016-03-23T19:13:16Z</cp:lastPrinted>
  <dcterms:created xsi:type="dcterms:W3CDTF">2008-10-21T17:58:04Z</dcterms:created>
  <dcterms:modified xsi:type="dcterms:W3CDTF">2016-04-12T13:18:19Z</dcterms:modified>
</cp:coreProperties>
</file>