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<sst xmlns="http://schemas.openxmlformats.org/spreadsheetml/2006/main" count="407" uniqueCount="66">
  <si>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</si>
  <si>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</si>
  <si>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</si>
  <si>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</si>
  <si>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</si>
  <si>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</si>
  <si>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</si>
  <si>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</si>
  <si>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</si>
  <si>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</si>
  <si>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</si>
  <si>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</si>
  <si>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</si>
  <si>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</si>
  <si>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</si>
  <si>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</si>
  <si>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</si>
  <si>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</si>
  <si>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</si>
  <si>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</si>
  <si>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</si>
  <si>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</si>
  <si>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</si>
  <si>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</si>
  <si>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</si>
  <si>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</si>
  <si>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</si>
  <si>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</si>
  <si>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</si>
  <si>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</si>
  <si>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</si>
  <si>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</si>
  <si>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</si>
  <si>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</si>
  <si>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</si>
  <si>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</si>
  <si>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</si>
  <si>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</si>
  <si>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</si>
  <si>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</si>
  <si>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</si>
  <si>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</si>
  <si>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</si>
  <si>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</si>
  <si>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</si>
  <si>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</si>
  <si>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</si>
  <si>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</si>
  <si>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</si>
  <si>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</si>
  <si>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</si>
  <si>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</si>
  <si>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</si>
  <si>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</si>
  <si>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</si>
  <si>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</si>
  <si>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</si>
  <si>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</si>
  <si>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</si>
  <si>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</si>
  <si>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</si>
  <si>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</si>
  <si>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</si>
  <si>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</si>
  <si>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10/04/2012</t>
  </si>
  <si>
    <t>Callao, 11 de  Abril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</si>
</sst>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Q22" sqref="AQ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5742187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229</v>
      </c>
      <c r="AN10" s="28">
        <v>0</v>
      </c>
      <c r="AO10" s="28">
        <f>SUMIF($C$9:$AN$9,"Ind",C10:AN10)</f>
        <v>229</v>
      </c>
      <c r="AP10" s="28">
        <f>SUMIF($C$9:$AN$9,"I.Mad",C10:AN10)</f>
        <v>0</v>
      </c>
      <c r="AQ10" s="28">
        <f>SUM(AO10:AP10)</f>
        <v>229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</v>
      </c>
      <c r="AP11" s="28">
        <f>SUMIF($C$9:$AN$9,"I.Mad",C11:AN11)</f>
        <v>0</v>
      </c>
      <c r="AQ11" s="28">
        <f>SUM(AO11:AP11)</f>
        <v>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0</v>
      </c>
      <c r="AQ12" s="28">
        <f>SUM(AO12:AP12)</f>
        <v>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500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1100</v>
      </c>
      <c r="Z22" s="54"/>
      <c r="AA22" s="54"/>
      <c r="AB22" s="54"/>
      <c r="AC22" s="30">
        <v>297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1897</v>
      </c>
      <c r="AP22" s="28">
        <f aca="true" t="shared" si="1" ref="AP22:AP35">SUMIF($C$9:$AN$9,"I.Mad",C22:AN22)</f>
        <v>0</v>
      </c>
      <c r="AQ22" s="28">
        <f aca="true" t="shared" si="2" ref="AQ22:AQ35">SUM(AO22:AP22)</f>
        <v>1897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>
        <v>3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</v>
      </c>
      <c r="AP23" s="28">
        <f t="shared" si="1"/>
        <v>0</v>
      </c>
      <c r="AQ23" s="28">
        <f t="shared" si="2"/>
        <v>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500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1100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300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229</v>
      </c>
      <c r="AN36" s="28">
        <f t="shared" si="3"/>
        <v>0</v>
      </c>
      <c r="AO36" s="28">
        <f>SUM(AO10,AO16,AO22:AO35)</f>
        <v>2129</v>
      </c>
      <c r="AP36" s="28">
        <f>SUM(AP10,AP16,AP22:AP35)</f>
        <v>0</v>
      </c>
      <c r="AQ36" s="28">
        <f>SUM(AO36:AP36)</f>
        <v>2129</v>
      </c>
    </row>
    <row r="37" spans="2:43" ht="22.5" customHeight="1">
      <c r="B37" s="27" t="s">
        <v>51</v>
      </c>
      <c r="C37" s="62">
        <v>23.9</v>
      </c>
      <c r="D37" s="62"/>
      <c r="E37" s="62"/>
      <c r="F37" s="62"/>
      <c r="G37" s="62">
        <v>17.1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19.3</v>
      </c>
      <c r="V37" s="62"/>
      <c r="W37" s="62"/>
      <c r="X37" s="62"/>
      <c r="Y37" s="62">
        <v>17.1</v>
      </c>
      <c r="Z37" s="62"/>
      <c r="AA37" s="62"/>
      <c r="AB37" s="62"/>
      <c r="AC37" s="62">
        <v>21.6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18.4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2012-02-29T08:20:40Z</dcterms:modified>
  <cp:category/>
  <cp:version/>
  <cp:contentType/>
  <cp:contentStatus/>
</cp:coreProperties>
</file>