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<sst xmlns="http://schemas.openxmlformats.org/spreadsheetml/2006/main" count="390" uniqueCount="64">
  <si>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</si>
  <si>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</si>
  <si>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</si>
  <si>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</si>
  <si>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</si>
  <si>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</si>
  <si>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</si>
  <si>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</si>
  <si>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</si>
  <si>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</si>
  <si>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</si>
  <si>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</si>
  <si>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</si>
  <si>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</si>
  <si>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</si>
  <si>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</si>
  <si>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</si>
  <si>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</si>
  <si>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</si>
  <si>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</si>
  <si>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</si>
  <si>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</si>
  <si>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</si>
  <si>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</si>
  <si>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</si>
  <si>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</si>
  <si>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</si>
  <si>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</si>
  <si>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</si>
  <si>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</si>
  <si>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</si>
  <si>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</si>
  <si>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</si>
  <si>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</si>
  <si>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</si>
  <si>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</si>
  <si>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</si>
  <si>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</si>
  <si>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</si>
  <si>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</si>
  <si>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</si>
  <si>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</si>
  <si>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</si>
  <si>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</si>
  <si>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</si>
  <si>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</si>
  <si>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</si>
  <si>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</si>
  <si>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</si>
  <si>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</si>
  <si>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</si>
  <si>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</si>
  <si>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</si>
  <si>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</si>
  <si>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</si>
  <si>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</si>
  <si>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</si>
  <si>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</si>
  <si>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</si>
  <si>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</si>
  <si>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</si>
  <si>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 xml:space="preserve">        Fecha  : 10/01/2014</t>
  </si>
  <si>
    <t>Callao, 13 enero del 2014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</si>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</sst>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C5" sqref="AC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5"/>
      <c r="I8" s="92" t="s">
        <v>49</v>
      </c>
      <c r="J8" s="96"/>
      <c r="K8" s="92" t="s">
        <v>7</v>
      </c>
      <c r="L8" s="96"/>
      <c r="M8" s="92" t="s">
        <v>8</v>
      </c>
      <c r="N8" s="96"/>
      <c r="O8" s="92" t="s">
        <v>9</v>
      </c>
      <c r="P8" s="96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56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3378</v>
      </c>
      <c r="J10" s="67">
        <v>972</v>
      </c>
      <c r="K10" s="67">
        <v>1603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440</v>
      </c>
      <c r="R10" s="67">
        <v>0</v>
      </c>
      <c r="S10" s="67">
        <v>0</v>
      </c>
      <c r="T10" s="67">
        <v>0</v>
      </c>
      <c r="U10" s="67">
        <v>1620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7041</v>
      </c>
      <c r="AP10" s="68">
        <f aca="true" t="shared" si="0" ref="AO10:AP12">SUMIF($C$9:$AN$9,"I.Mad",C10:AN10)</f>
        <v>972</v>
      </c>
      <c r="AQ10" s="68">
        <f>SUM(AO10:AP10)</f>
        <v>8013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>
        <v>16</v>
      </c>
      <c r="J11" s="69">
        <v>12</v>
      </c>
      <c r="K11" s="69">
        <v>7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>
        <v>1</v>
      </c>
      <c r="R11" s="69" t="s">
        <v>25</v>
      </c>
      <c r="S11" s="69" t="s">
        <v>25</v>
      </c>
      <c r="T11" s="69" t="s">
        <v>25</v>
      </c>
      <c r="U11" s="69">
        <v>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29</v>
      </c>
      <c r="AP11" s="68">
        <f t="shared" si="0"/>
        <v>12</v>
      </c>
      <c r="AQ11" s="68">
        <f>SUM(AO11:AP11)</f>
        <v>41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8">
        <v>8</v>
      </c>
      <c r="J12" s="69">
        <v>7</v>
      </c>
      <c r="K12" s="69" t="s">
        <v>63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>
        <v>1</v>
      </c>
      <c r="R12" s="69" t="s">
        <v>25</v>
      </c>
      <c r="S12" s="69" t="s">
        <v>25</v>
      </c>
      <c r="T12" s="69" t="s">
        <v>25</v>
      </c>
      <c r="U12" s="69">
        <v>3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12</v>
      </c>
      <c r="AP12" s="68">
        <f t="shared" si="0"/>
        <v>7</v>
      </c>
      <c r="AQ12" s="68">
        <f>SUM(AO12:AP12)</f>
        <v>19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>
        <v>0</v>
      </c>
      <c r="J13" s="69">
        <v>0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>
        <v>0</v>
      </c>
      <c r="R13" s="69" t="s">
        <v>25</v>
      </c>
      <c r="S13" s="69" t="s">
        <v>25</v>
      </c>
      <c r="T13" s="69" t="s">
        <v>25</v>
      </c>
      <c r="U13" s="69">
        <v>0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4" t="s">
        <v>25</v>
      </c>
      <c r="H14" s="75" t="s">
        <v>25</v>
      </c>
      <c r="I14" s="74">
        <v>15</v>
      </c>
      <c r="J14" s="75">
        <v>15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>
        <v>15</v>
      </c>
      <c r="R14" s="75" t="s">
        <v>25</v>
      </c>
      <c r="S14" s="75" t="s">
        <v>25</v>
      </c>
      <c r="T14" s="75" t="s">
        <v>25</v>
      </c>
      <c r="U14" s="75">
        <v>14.5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3378</v>
      </c>
      <c r="J36" s="72">
        <f t="shared" si="4"/>
        <v>972</v>
      </c>
      <c r="K36" s="72">
        <f>+SUM(K10,K16,K22:K35)</f>
        <v>1603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440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1620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7041</v>
      </c>
      <c r="AP36" s="72">
        <f>SUM(AP10,AP16,AP22:AP35)</f>
        <v>972</v>
      </c>
      <c r="AQ36" s="72">
        <f>SUM(AO36:AP36)</f>
        <v>8013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17.4</v>
      </c>
      <c r="H37" s="74"/>
      <c r="I37" s="74">
        <v>21.6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  <mergeCell ref="G8:H8"/>
    <mergeCell ref="U8:V8"/>
    <mergeCell ref="S8:T8"/>
    <mergeCell ref="M8:N8"/>
    <mergeCell ref="C8:D8"/>
    <mergeCell ref="Y8:Z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2014-01-13T19:20:36Z</dcterms:modified>
  <cp:category/>
  <cp:version/>
  <cp:contentType/>
  <cp:contentStatus/>
</cp:coreProperties>
</file>