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<sst xmlns="http://schemas.openxmlformats.org/spreadsheetml/2006/main" count="370" uniqueCount="67">
  <si>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</si>
  <si>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</si>
  <si>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</si>
  <si>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</si>
  <si>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</si>
  <si>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</si>
  <si>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</si>
  <si>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</si>
  <si>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</si>
  <si>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</si>
  <si>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</si>
  <si>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</si>
  <si>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</si>
  <si>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</si>
  <si>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</si>
  <si>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</si>
  <si>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</si>
  <si>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</si>
  <si>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</si>
  <si>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</si>
  <si>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</si>
  <si>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</si>
  <si>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</si>
  <si>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</si>
  <si>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</si>
  <si>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</si>
  <si>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</si>
  <si>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</si>
  <si>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</si>
  <si>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</si>
  <si>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</si>
  <si>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</si>
  <si>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</si>
  <si>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</si>
  <si>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</si>
  <si>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</si>
  <si>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</si>
  <si>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</si>
  <si>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</si>
  <si>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</si>
  <si>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</si>
  <si>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</si>
  <si>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</si>
  <si>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</si>
  <si>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</si>
  <si>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</si>
  <si>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</si>
  <si>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</si>
  <si>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</si>
  <si>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</si>
  <si>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</si>
  <si>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</si>
  <si>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</si>
  <si>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</si>
  <si>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</si>
  <si>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</si>
  <si>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</si>
  <si>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</si>
  <si>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</si>
  <si>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</si>
  <si>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</si>
  <si>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</si>
  <si>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</si>
  <si>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</si>
  <si>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10/01/2012</t>
  </si>
  <si>
    <t>Callao, 11 de  Enero del 2012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</si>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</sst>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1">
      <selection activeCell="X6" sqref="X6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140625" style="0" customWidth="1"/>
    <col min="5" max="5" width="7.28125" style="0" customWidth="1"/>
    <col min="6" max="6" width="7.421875" style="0" customWidth="1"/>
    <col min="7" max="7" width="9.8515625" style="0" customWidth="1"/>
    <col min="8" max="8" width="5.8515625" style="0" customWidth="1"/>
    <col min="9" max="9" width="8.8515625" style="0" customWidth="1"/>
    <col min="10" max="10" width="8.57421875" style="0" customWidth="1"/>
    <col min="11" max="11" width="8.14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8515625" style="0" customWidth="1"/>
    <col min="18" max="18" width="7.28125" style="0" customWidth="1"/>
    <col min="19" max="19" width="7.8515625" style="0" customWidth="1"/>
    <col min="20" max="20" width="7.28125" style="0" customWidth="1"/>
    <col min="21" max="21" width="8.8515625" style="0" customWidth="1"/>
    <col min="22" max="22" width="9.00390625" style="0" customWidth="1"/>
    <col min="23" max="23" width="6.8515625" style="0" customWidth="1"/>
    <col min="24" max="24" width="7.140625" style="0" customWidth="1"/>
    <col min="25" max="25" width="7.57421875" style="0" customWidth="1"/>
    <col min="26" max="26" width="7.421875" style="0" customWidth="1"/>
    <col min="27" max="27" width="8.140625" style="0" customWidth="1"/>
    <col min="28" max="28" width="6.28125" style="0" customWidth="1"/>
    <col min="29" max="29" width="9.140625" style="0" customWidth="1"/>
    <col min="30" max="30" width="6.7109375" style="0" customWidth="1"/>
    <col min="31" max="31" width="7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2334</v>
      </c>
      <c r="H10" s="28">
        <v>0</v>
      </c>
      <c r="I10" s="28">
        <v>214</v>
      </c>
      <c r="J10" s="28">
        <v>247</v>
      </c>
      <c r="K10" s="28">
        <v>201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730</v>
      </c>
      <c r="R10" s="28">
        <v>0</v>
      </c>
      <c r="S10" s="28">
        <v>0</v>
      </c>
      <c r="T10" s="28">
        <v>0</v>
      </c>
      <c r="U10" s="28">
        <v>270</v>
      </c>
      <c r="V10" s="28">
        <v>275</v>
      </c>
      <c r="W10" s="28">
        <v>0</v>
      </c>
      <c r="X10" s="28">
        <v>0</v>
      </c>
      <c r="Y10" s="28">
        <v>82</v>
      </c>
      <c r="Z10" s="28">
        <v>64</v>
      </c>
      <c r="AA10" s="28">
        <v>826</v>
      </c>
      <c r="AB10" s="28">
        <v>0</v>
      </c>
      <c r="AC10" s="28">
        <v>1326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5983</v>
      </c>
      <c r="AP10" s="28">
        <f>SUMIF($C$9:$AN$9,"I.Mad",C10:AN10)</f>
        <v>586</v>
      </c>
      <c r="AQ10" s="28">
        <f>SUM(AO10:AP10)</f>
        <v>6569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10</v>
      </c>
      <c r="H11" s="30" t="s">
        <v>29</v>
      </c>
      <c r="I11" s="30">
        <v>3</v>
      </c>
      <c r="J11" s="30">
        <v>16</v>
      </c>
      <c r="K11" s="30">
        <v>1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>
        <v>5</v>
      </c>
      <c r="R11" s="30" t="s">
        <v>29</v>
      </c>
      <c r="S11" s="30" t="s">
        <v>29</v>
      </c>
      <c r="T11" s="30" t="s">
        <v>29</v>
      </c>
      <c r="U11" s="30">
        <v>3</v>
      </c>
      <c r="V11" s="30">
        <v>3</v>
      </c>
      <c r="W11" s="30" t="s">
        <v>29</v>
      </c>
      <c r="X11" s="30" t="s">
        <v>29</v>
      </c>
      <c r="Y11" s="30">
        <v>1</v>
      </c>
      <c r="Z11" s="30">
        <v>1</v>
      </c>
      <c r="AA11" s="30">
        <v>4</v>
      </c>
      <c r="AB11" s="30" t="s">
        <v>29</v>
      </c>
      <c r="AC11" s="30">
        <v>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33</v>
      </c>
      <c r="AP11" s="28">
        <f>SUMIF($C$9:$AN$9,"I.Mad",C11:AN11)</f>
        <v>20</v>
      </c>
      <c r="AQ11" s="28">
        <f>SUM(AO11:AP11)</f>
        <v>53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4</v>
      </c>
      <c r="H12" s="30" t="s">
        <v>29</v>
      </c>
      <c r="I12" s="30">
        <v>2</v>
      </c>
      <c r="J12" s="30">
        <v>7</v>
      </c>
      <c r="K12" s="30">
        <v>1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>
        <v>3</v>
      </c>
      <c r="V12" s="30">
        <v>1</v>
      </c>
      <c r="W12" s="30" t="s">
        <v>29</v>
      </c>
      <c r="X12" s="30" t="s">
        <v>29</v>
      </c>
      <c r="Y12" s="30" t="s">
        <v>66</v>
      </c>
      <c r="Z12" s="30">
        <v>1</v>
      </c>
      <c r="AA12" s="30">
        <v>4</v>
      </c>
      <c r="AB12" s="30" t="s">
        <v>29</v>
      </c>
      <c r="AC12" s="30">
        <v>2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20</v>
      </c>
      <c r="AP12" s="28">
        <f>SUMIF($C$9:$AN$9,"I.Mad",C12:AN12)</f>
        <v>9</v>
      </c>
      <c r="AQ12" s="28">
        <f>SUM(AO12:AP12)</f>
        <v>29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0</v>
      </c>
      <c r="H13" s="30" t="s">
        <v>29</v>
      </c>
      <c r="I13" s="30">
        <v>0</v>
      </c>
      <c r="J13" s="30">
        <v>0</v>
      </c>
      <c r="K13" s="30">
        <v>0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>
        <v>0</v>
      </c>
      <c r="R13" s="30" t="s">
        <v>29</v>
      </c>
      <c r="S13" s="30" t="s">
        <v>29</v>
      </c>
      <c r="T13" s="30" t="s">
        <v>29</v>
      </c>
      <c r="U13" s="30">
        <v>0</v>
      </c>
      <c r="V13" s="30">
        <v>0</v>
      </c>
      <c r="W13" s="30" t="s">
        <v>29</v>
      </c>
      <c r="X13" s="30" t="s">
        <v>29</v>
      </c>
      <c r="Y13" s="30" t="s">
        <v>29</v>
      </c>
      <c r="Z13" s="30">
        <v>0</v>
      </c>
      <c r="AA13" s="30">
        <v>0</v>
      </c>
      <c r="AB13" s="30" t="s">
        <v>29</v>
      </c>
      <c r="AC13" s="30">
        <v>0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</v>
      </c>
      <c r="H14" s="59" t="s">
        <v>29</v>
      </c>
      <c r="I14" s="59">
        <v>15</v>
      </c>
      <c r="J14" s="59">
        <v>14</v>
      </c>
      <c r="K14" s="59">
        <v>14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>
        <v>14</v>
      </c>
      <c r="R14" s="59" t="s">
        <v>29</v>
      </c>
      <c r="S14" s="59" t="s">
        <v>29</v>
      </c>
      <c r="T14" s="59" t="s">
        <v>29</v>
      </c>
      <c r="U14" s="59">
        <v>14.5</v>
      </c>
      <c r="V14" s="59">
        <v>14.5</v>
      </c>
      <c r="W14" s="59" t="s">
        <v>29</v>
      </c>
      <c r="X14" s="59" t="s">
        <v>29</v>
      </c>
      <c r="Y14" s="59" t="s">
        <v>29</v>
      </c>
      <c r="Z14" s="59">
        <v>15</v>
      </c>
      <c r="AA14" s="59">
        <v>15</v>
      </c>
      <c r="AB14" s="59" t="s">
        <v>29</v>
      </c>
      <c r="AC14" s="59">
        <v>15.5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338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338</v>
      </c>
      <c r="AP22" s="28">
        <f aca="true" t="shared" si="1" ref="AP22:AP35">SUMIF($C$9:$AN$9,"I.Mad",C22:AN22)</f>
        <v>0</v>
      </c>
      <c r="AQ22" s="28">
        <f aca="true" t="shared" si="2" ref="AQ22:AQ35">SUM(AO22:AP22)</f>
        <v>338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380</v>
      </c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72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452</v>
      </c>
      <c r="AP23" s="28">
        <f t="shared" si="1"/>
        <v>0</v>
      </c>
      <c r="AQ23" s="28">
        <f t="shared" si="2"/>
        <v>452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2334</v>
      </c>
      <c r="H36" s="28">
        <f t="shared" si="3"/>
        <v>0</v>
      </c>
      <c r="I36" s="28">
        <f t="shared" si="3"/>
        <v>594</v>
      </c>
      <c r="J36" s="28">
        <f t="shared" si="3"/>
        <v>247</v>
      </c>
      <c r="K36" s="28">
        <f t="shared" si="3"/>
        <v>201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730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270</v>
      </c>
      <c r="V36" s="28">
        <f t="shared" si="3"/>
        <v>275</v>
      </c>
      <c r="W36" s="28">
        <f t="shared" si="3"/>
        <v>0</v>
      </c>
      <c r="X36" s="28">
        <f t="shared" si="3"/>
        <v>0</v>
      </c>
      <c r="Y36" s="28">
        <f t="shared" si="3"/>
        <v>492</v>
      </c>
      <c r="Z36" s="28">
        <f t="shared" si="3"/>
        <v>64</v>
      </c>
      <c r="AA36" s="28">
        <f t="shared" si="3"/>
        <v>828</v>
      </c>
      <c r="AB36" s="28">
        <f t="shared" si="3"/>
        <v>0</v>
      </c>
      <c r="AC36" s="28">
        <f t="shared" si="3"/>
        <v>1326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6775</v>
      </c>
      <c r="AP36" s="28">
        <f>SUM(AP10,AP16,AP22:AP35)</f>
        <v>586</v>
      </c>
      <c r="AQ36" s="28">
        <f>SUM(AO36:AP36)</f>
        <v>7361</v>
      </c>
    </row>
    <row r="37" spans="2:43" ht="22.5" customHeight="1">
      <c r="B37" s="27" t="s">
        <v>51</v>
      </c>
      <c r="C37" s="62">
        <v>19.5</v>
      </c>
      <c r="D37" s="62"/>
      <c r="E37" s="62"/>
      <c r="F37" s="62"/>
      <c r="G37" s="62">
        <v>15.1</v>
      </c>
      <c r="H37" s="62"/>
      <c r="I37" s="62">
        <v>20.4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</v>
      </c>
      <c r="V37" s="62"/>
      <c r="W37" s="62"/>
      <c r="X37" s="62"/>
      <c r="Y37" s="62">
        <v>18.2</v>
      </c>
      <c r="Z37" s="62"/>
      <c r="AA37" s="62"/>
      <c r="AB37" s="62"/>
      <c r="AC37" s="62">
        <v>23.3</v>
      </c>
      <c r="AD37" s="62"/>
      <c r="AE37" s="62"/>
      <c r="AF37" s="62"/>
      <c r="AG37" s="62"/>
      <c r="AH37" s="62"/>
      <c r="AI37" s="62"/>
      <c r="AJ37" s="62"/>
      <c r="AK37" s="62">
        <v>17.2</v>
      </c>
      <c r="AL37" s="62"/>
      <c r="AM37" s="63">
        <v>14.9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2011-12-05T13:18:12Z</dcterms:modified>
  <cp:category/>
  <cp:version/>
  <cp:contentType/>
  <cp:contentStatus/>
</cp:coreProperties>
</file>