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7\Industrial\"/>
    </mc:Choice>
  </mc:AlternateContent>
  <bookViews>
    <workbookView showHorizontalScroll="0" showVerticalScroll="0" showSheetTabs="0" xWindow="0" yWindow="240" windowWidth="20730" windowHeight="850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<sst xmlns="http://schemas.openxmlformats.org/spreadsheetml/2006/main" count="417" uniqueCount="68">
  <si>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</si>
  <si>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</si>
  <si>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</si>
  <si>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</si>
  <si>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</si>
  <si>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</si>
  <si>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</si>
  <si>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</si>
  <si>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</si>
  <si>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</si>
  <si>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</si>
  <si>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</si>
  <si>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</si>
  <si>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</si>
  <si>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</si>
  <si>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</si>
  <si>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</si>
  <si>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</si>
  <si>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</si>
  <si>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</si>
  <si>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</si>
  <si>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</si>
  <si>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</si>
  <si>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</si>
  <si>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</si>
  <si>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</si>
  <si>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</si>
  <si>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</si>
  <si>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</si>
  <si>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</si>
  <si>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</si>
  <si>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</si>
  <si>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</si>
  <si>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</si>
  <si>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</si>
  <si>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</si>
  <si>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</si>
  <si>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</si>
  <si>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</si>
  <si>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</si>
  <si>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</si>
  <si>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</si>
  <si>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</si>
  <si>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</si>
  <si>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</si>
  <si>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</si>
  <si>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</si>
  <si>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</si>
  <si>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</si>
  <si>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</si>
  <si>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</si>
  <si>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</si>
  <si>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</si>
  <si>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</si>
  <si>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</si>
  <si>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</si>
  <si>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</si>
  <si>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 xml:space="preserve">           Atención: Sr. Pedro Olaechea Álvarez-Calderón</t>
  </si>
  <si>
    <t>AYAMARCA</t>
  </si>
  <si>
    <t>POTA</t>
  </si>
  <si>
    <t>MERLUZA</t>
  </si>
  <si>
    <t>CARACOL</t>
  </si>
  <si>
    <t>FALSO VOLADOR</t>
  </si>
  <si>
    <t>PEJERREY</t>
  </si>
  <si>
    <t>Información preliminar</t>
  </si>
  <si>
    <t>Callao, 11 de diciembre del 2017</t>
  </si>
  <si>
    <t xml:space="preserve">        Fecha  : 09/12/2017</t>
  </si>
  <si>
    <t>R.M.N°306-2017-PRODUCE,R.M.N°560-2017-PRODUCE,R.M.N°573-2017-PRODUCE,,R.M.N°592-2017-PRODUCE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</si>
</sst>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0" fontId="36" fillId="0" borderId="2" xfId="0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36" fillId="0" borderId="2" xfId="0" quotePrefix="1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zoomScale="20" zoomScaleNormal="20" workbookViewId="0">
      <selection activeCell="D19" sqref="D19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26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5.28515625" style="2" customWidth="1"/>
    <col min="26" max="26" width="34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2" t="s">
        <v>57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</row>
    <row r="5" spans="2:48" ht="45" customHeight="1" x14ac:dyDescent="0.5">
      <c r="B5" s="122" t="s">
        <v>40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3" t="s">
        <v>37</v>
      </c>
      <c r="AN6" s="123"/>
      <c r="AO6" s="123"/>
      <c r="AP6" s="123"/>
      <c r="AQ6" s="123"/>
    </row>
    <row r="7" spans="2:48" s="9" customFormat="1" ht="16.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4"/>
      <c r="AP7" s="124"/>
      <c r="AQ7" s="124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3" t="s">
        <v>66</v>
      </c>
      <c r="AP8" s="123"/>
      <c r="AQ8" s="123"/>
    </row>
    <row r="9" spans="2:48" ht="26.25" x14ac:dyDescent="0.4">
      <c r="B9" s="14" t="s">
        <v>2</v>
      </c>
      <c r="C9" s="11" t="s">
        <v>67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7" t="s">
        <v>4</v>
      </c>
      <c r="D10" s="116"/>
      <c r="E10" s="117" t="s">
        <v>5</v>
      </c>
      <c r="F10" s="116"/>
      <c r="G10" s="118" t="s">
        <v>6</v>
      </c>
      <c r="H10" s="119"/>
      <c r="I10" s="121" t="s">
        <v>45</v>
      </c>
      <c r="J10" s="121"/>
      <c r="K10" s="121" t="s">
        <v>7</v>
      </c>
      <c r="L10" s="121"/>
      <c r="M10" s="117" t="s">
        <v>8</v>
      </c>
      <c r="N10" s="120"/>
      <c r="O10" s="117" t="s">
        <v>9</v>
      </c>
      <c r="P10" s="120"/>
      <c r="Q10" s="118" t="s">
        <v>10</v>
      </c>
      <c r="R10" s="119"/>
      <c r="S10" s="118" t="s">
        <v>11</v>
      </c>
      <c r="T10" s="119"/>
      <c r="U10" s="118" t="s">
        <v>12</v>
      </c>
      <c r="V10" s="119"/>
      <c r="W10" s="118" t="s">
        <v>52</v>
      </c>
      <c r="X10" s="119"/>
      <c r="Y10" s="117" t="s">
        <v>46</v>
      </c>
      <c r="Z10" s="116"/>
      <c r="AA10" s="117" t="s">
        <v>38</v>
      </c>
      <c r="AB10" s="116"/>
      <c r="AC10" s="117" t="s">
        <v>13</v>
      </c>
      <c r="AD10" s="116"/>
      <c r="AE10" s="115" t="s">
        <v>54</v>
      </c>
      <c r="AF10" s="116"/>
      <c r="AG10" s="115" t="s">
        <v>47</v>
      </c>
      <c r="AH10" s="116"/>
      <c r="AI10" s="115" t="s">
        <v>48</v>
      </c>
      <c r="AJ10" s="116"/>
      <c r="AK10" s="115" t="s">
        <v>49</v>
      </c>
      <c r="AL10" s="116"/>
      <c r="AM10" s="115" t="s">
        <v>50</v>
      </c>
      <c r="AN10" s="116"/>
      <c r="AO10" s="125" t="s">
        <v>14</v>
      </c>
      <c r="AP10" s="126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0</v>
      </c>
      <c r="AP12" s="52">
        <f>SUMIF($C$11:$AN$11,"I.Mad",C12:AN12)</f>
        <v>0</v>
      </c>
      <c r="AQ12" s="52">
        <f>SUM(AO12:AP12)</f>
        <v>0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0</v>
      </c>
      <c r="AP13" s="52">
        <f>SUMIF($C$11:$AN$11,"I.Mad",C13:AN13)</f>
        <v>0</v>
      </c>
      <c r="AQ13" s="52">
        <f>SUM(AO13:AP13)</f>
        <v>0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0</v>
      </c>
      <c r="AP14" s="52">
        <f>SUMIF($C$11:$AN$11,"I.Mad",C14:AN14)</f>
        <v>0</v>
      </c>
      <c r="AQ14" s="52">
        <f>SUM(AO14:AP14)</f>
        <v>0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108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59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60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61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63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62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>
        <f t="shared" si="8"/>
        <v>0</v>
      </c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0</v>
      </c>
      <c r="AP41" s="55">
        <f>SUM(AP12,AP18,AP24:AP37)</f>
        <v>0</v>
      </c>
      <c r="AQ41" s="55">
        <f>SUM(AO41:AP41)</f>
        <v>0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>
        <v>15.1</v>
      </c>
      <c r="H42" s="57"/>
      <c r="I42" s="57">
        <v>18.899999999999999</v>
      </c>
      <c r="J42" s="90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15.2</v>
      </c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C46" s="67" t="s">
        <v>64</v>
      </c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65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2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2017-06-13T20:04:26Z</cp:lastPrinted>
  <dcterms:created xsi:type="dcterms:W3CDTF">2008-10-21T17:58:04Z</dcterms:created>
  <dcterms:modified xsi:type="dcterms:W3CDTF">2017-12-11T17:19:31Z</dcterms:modified>
</cp:coreProperties>
</file>