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09.11.2009" sheetId="1" r:id="rId1"/>
  </sheets>
  <definedNames>
    <definedName name="_xlnm.Print_Area" localSheetId="0">'09.11.2009'!$B$2:$AP$41</definedName>
  </definedNames>
  <calcPr fullCalcOnLoad="1"/>
</workbook>
</file>

<file path=xl/sharedStrings.xml><?xml version="1.0" encoding="utf-8"?>
<sst xmlns="http://schemas.openxmlformats.org/spreadsheetml/2006/main" count="346" uniqueCount="67">
  <si>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</si>
  <si>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</si>
  <si>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</si>
  <si>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</si>
  <si>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</si>
  <si>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</si>
  <si>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</si>
  <si>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</si>
  <si>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</si>
  <si>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</si>
  <si>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</si>
  <si>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</si>
  <si>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</si>
  <si>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</si>
  <si>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</si>
  <si>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</si>
  <si>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</si>
  <si>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</si>
  <si>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</si>
  <si>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</si>
  <si>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</si>
  <si>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</si>
  <si>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</si>
  <si>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</si>
  <si>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</si>
  <si>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</si>
  <si>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</si>
  <si>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</si>
  <si>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</si>
  <si>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</si>
  <si>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</si>
  <si>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</si>
  <si>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</si>
  <si>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</si>
  <si>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</si>
  <si>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</si>
  <si>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</si>
  <si>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</si>
  <si>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</si>
  <si>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</si>
  <si>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</si>
  <si>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</si>
  <si>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</si>
  <si>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</si>
  <si>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</si>
  <si>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</si>
  <si>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</si>
  <si>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</si>
  <si>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</si>
  <si>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</si>
  <si>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</si>
  <si>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</si>
  <si>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</si>
  <si>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</si>
  <si>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</si>
  <si>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</si>
  <si>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</si>
  <si>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</si>
  <si>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</si>
  <si>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</si>
  <si>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</si>
  <si>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Eco. Mercedes araoz  Fernandez</t>
  </si>
  <si>
    <t xml:space="preserve"> R.M.N°446-2009-PRODUCE</t>
  </si>
  <si>
    <t xml:space="preserve">        Fecha : 09/11/2009</t>
  </si>
  <si>
    <t>Callao, 10 de Noviembre del 2009</t>
  </si>
  <si>
    <t xml:space="preserve"> REPORTE  PRILIMINAR</t>
  </si>
  <si>
    <t>13.5-14.5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</si>
</sst>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34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34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3" fontId="12" fillId="0" borderId="15" xfId="0" applyNumberFormat="1" applyFont="1" applyBorder="1" applyAlignment="1">
      <alignment horizontal="center"/>
    </xf>
    <xf numFmtId="193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2" fontId="12" fillId="0" borderId="15" xfId="0" applyNumberFormat="1" applyFont="1" applyBorder="1" applyAlignment="1" quotePrefix="1">
      <alignment horizontal="center"/>
    </xf>
    <xf numFmtId="194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2" fontId="12" fillId="33" borderId="14" xfId="0" applyNumberFormat="1" applyFont="1" applyFill="1" applyBorder="1" applyAlignment="1">
      <alignment horizontal="center" wrapText="1"/>
    </xf>
    <xf numFmtId="192" fontId="12" fillId="0" borderId="15" xfId="0" applyNumberFormat="1" applyFont="1" applyBorder="1" applyAlignment="1">
      <alignment/>
    </xf>
    <xf numFmtId="192" fontId="12" fillId="33" borderId="14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L16" sqref="L16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9.00390625" style="0" customWidth="1"/>
    <col min="10" max="10" width="8.00390625" style="0" customWidth="1"/>
    <col min="11" max="11" width="9.140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7.8515625" style="0" customWidth="1"/>
    <col min="16" max="16" width="6.28125" style="0" customWidth="1"/>
    <col min="17" max="17" width="8.28125" style="0" customWidth="1"/>
    <col min="18" max="18" width="5.28125" style="0" customWidth="1"/>
    <col min="19" max="19" width="7.57421875" style="0" customWidth="1"/>
    <col min="20" max="20" width="5.7109375" style="0" customWidth="1"/>
    <col min="21" max="21" width="7.28125" style="0" customWidth="1"/>
    <col min="22" max="22" width="5.28125" style="0" customWidth="1"/>
    <col min="23" max="23" width="8.140625" style="0" customWidth="1"/>
    <col min="24" max="24" width="5.7109375" style="0" customWidth="1"/>
    <col min="25" max="25" width="8.57421875" style="0" customWidth="1"/>
    <col min="26" max="26" width="8.140625" style="0" customWidth="1"/>
    <col min="27" max="27" width="10.8515625" style="0" customWidth="1"/>
    <col min="28" max="28" width="6.00390625" style="0" customWidth="1"/>
    <col min="29" max="29" width="8.2812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7.85156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3" t="s">
        <v>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2:42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4" t="s">
        <v>65</v>
      </c>
      <c r="AM4" s="96"/>
      <c r="AN4" s="96"/>
      <c r="AO4" s="96"/>
      <c r="AP4" s="96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100"/>
      <c r="AO5" s="100"/>
      <c r="AP5" s="10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4" t="s">
        <v>63</v>
      </c>
      <c r="AO6" s="94"/>
      <c r="AP6" s="95"/>
    </row>
    <row r="7" spans="2:42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7"/>
      <c r="Y8" s="86" t="s">
        <v>16</v>
      </c>
      <c r="Z8" s="97"/>
      <c r="AA8" s="86" t="s">
        <v>17</v>
      </c>
      <c r="AB8" s="97"/>
      <c r="AC8" s="19" t="s">
        <v>18</v>
      </c>
      <c r="AD8" s="89" t="s">
        <v>19</v>
      </c>
      <c r="AE8" s="90"/>
      <c r="AF8" s="89" t="s">
        <v>20</v>
      </c>
      <c r="AG8" s="90"/>
      <c r="AH8" s="93" t="s">
        <v>60</v>
      </c>
      <c r="AI8" s="90"/>
      <c r="AJ8" s="89" t="s">
        <v>21</v>
      </c>
      <c r="AK8" s="92"/>
      <c r="AL8" s="91" t="s">
        <v>22</v>
      </c>
      <c r="AM8" s="88"/>
      <c r="AN8" s="98" t="s">
        <v>23</v>
      </c>
      <c r="AO8" s="99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978</v>
      </c>
      <c r="H10" s="30">
        <v>0</v>
      </c>
      <c r="I10" s="30">
        <v>7099</v>
      </c>
      <c r="J10" s="30">
        <v>966</v>
      </c>
      <c r="K10" s="30">
        <v>1991</v>
      </c>
      <c r="L10" s="30">
        <v>0</v>
      </c>
      <c r="M10" s="30">
        <v>0</v>
      </c>
      <c r="N10" s="30">
        <v>0</v>
      </c>
      <c r="O10" s="30">
        <v>420</v>
      </c>
      <c r="P10" s="30">
        <v>0</v>
      </c>
      <c r="Q10" s="30">
        <v>3160</v>
      </c>
      <c r="R10" s="30">
        <v>0</v>
      </c>
      <c r="S10" s="30">
        <v>230</v>
      </c>
      <c r="T10" s="30">
        <v>0</v>
      </c>
      <c r="U10" s="30">
        <v>40</v>
      </c>
      <c r="V10" s="30">
        <v>0</v>
      </c>
      <c r="W10" s="30">
        <v>1725</v>
      </c>
      <c r="X10" s="30">
        <v>0</v>
      </c>
      <c r="Y10" s="30">
        <v>4823</v>
      </c>
      <c r="Z10" s="30">
        <v>1072</v>
      </c>
      <c r="AA10" s="30">
        <v>2590</v>
      </c>
      <c r="AB10" s="30">
        <v>0</v>
      </c>
      <c r="AC10" s="30">
        <v>7668</v>
      </c>
      <c r="AD10" s="30">
        <v>0</v>
      </c>
      <c r="AE10" s="30">
        <v>0</v>
      </c>
      <c r="AF10" s="30">
        <v>0</v>
      </c>
      <c r="AG10" s="30">
        <v>0</v>
      </c>
      <c r="AH10" s="30">
        <v>228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30952</v>
      </c>
      <c r="AO10" s="30">
        <f>SUMIF($C$9:$AM$9,"I.Mad",C10:AM10)</f>
        <v>2038</v>
      </c>
      <c r="AP10" s="30">
        <f>SUM(AN10:AO10)</f>
        <v>32990</v>
      </c>
    </row>
    <row r="11" spans="2:42" ht="20.25">
      <c r="B11" s="31" t="s">
        <v>28</v>
      </c>
      <c r="C11" s="32" t="s">
        <v>29</v>
      </c>
      <c r="D11" s="32" t="s">
        <v>29</v>
      </c>
      <c r="E11" s="32" t="s">
        <v>29</v>
      </c>
      <c r="F11" s="32" t="s">
        <v>29</v>
      </c>
      <c r="G11" s="32">
        <v>3</v>
      </c>
      <c r="H11" s="32" t="s">
        <v>29</v>
      </c>
      <c r="I11" s="32">
        <v>45</v>
      </c>
      <c r="J11" s="32">
        <v>32</v>
      </c>
      <c r="K11" s="32">
        <v>11</v>
      </c>
      <c r="L11" s="32" t="s">
        <v>29</v>
      </c>
      <c r="M11" s="32" t="s">
        <v>29</v>
      </c>
      <c r="N11" s="32" t="s">
        <v>29</v>
      </c>
      <c r="O11" s="32">
        <v>5</v>
      </c>
      <c r="P11" s="32" t="s">
        <v>29</v>
      </c>
      <c r="Q11" s="32">
        <v>35</v>
      </c>
      <c r="R11" s="32" t="s">
        <v>29</v>
      </c>
      <c r="S11" s="32">
        <v>4</v>
      </c>
      <c r="T11" s="32" t="s">
        <v>29</v>
      </c>
      <c r="U11" s="32">
        <v>3</v>
      </c>
      <c r="V11" s="32" t="s">
        <v>29</v>
      </c>
      <c r="W11" s="32">
        <v>15</v>
      </c>
      <c r="X11" s="32" t="s">
        <v>29</v>
      </c>
      <c r="Y11" s="32">
        <v>45</v>
      </c>
      <c r="Z11" s="32">
        <v>19</v>
      </c>
      <c r="AA11" s="32">
        <v>13</v>
      </c>
      <c r="AB11" s="32" t="s">
        <v>29</v>
      </c>
      <c r="AC11" s="32">
        <v>29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>
        <v>1</v>
      </c>
      <c r="AI11" s="32" t="s">
        <v>29</v>
      </c>
      <c r="AJ11" s="32" t="s">
        <v>29</v>
      </c>
      <c r="AK11" s="32" t="s">
        <v>29</v>
      </c>
      <c r="AL11" s="32" t="s">
        <v>29</v>
      </c>
      <c r="AM11" s="32" t="s">
        <v>29</v>
      </c>
      <c r="AN11" s="30">
        <f>SUMIF($C$9:$AM$9,"Ind",C11:AM11)</f>
        <v>209</v>
      </c>
      <c r="AO11" s="30">
        <f>SUMIF($C$9:$AM$9,"I.Mad",C11:AM11)</f>
        <v>51</v>
      </c>
      <c r="AP11" s="30">
        <f>SUM(AN11:AO11)</f>
        <v>260</v>
      </c>
    </row>
    <row r="12" spans="2:42" ht="20.25">
      <c r="B12" s="31" t="s">
        <v>30</v>
      </c>
      <c r="C12" s="32" t="s">
        <v>29</v>
      </c>
      <c r="D12" s="32" t="s">
        <v>29</v>
      </c>
      <c r="E12" s="32" t="s">
        <v>29</v>
      </c>
      <c r="F12" s="32" t="s">
        <v>29</v>
      </c>
      <c r="G12" s="32">
        <v>3</v>
      </c>
      <c r="H12" s="32" t="s">
        <v>29</v>
      </c>
      <c r="I12" s="32">
        <v>16</v>
      </c>
      <c r="J12" s="32">
        <v>7</v>
      </c>
      <c r="K12" s="32">
        <v>10</v>
      </c>
      <c r="L12" s="32" t="s">
        <v>29</v>
      </c>
      <c r="M12" s="32" t="s">
        <v>29</v>
      </c>
      <c r="N12" s="32" t="s">
        <v>29</v>
      </c>
      <c r="O12" s="32">
        <v>4</v>
      </c>
      <c r="P12" s="32" t="s">
        <v>29</v>
      </c>
      <c r="Q12" s="32">
        <v>10</v>
      </c>
      <c r="R12" s="32" t="s">
        <v>29</v>
      </c>
      <c r="S12" s="32">
        <v>2</v>
      </c>
      <c r="T12" s="32" t="s">
        <v>29</v>
      </c>
      <c r="U12" s="32">
        <v>2</v>
      </c>
      <c r="V12" s="32" t="s">
        <v>29</v>
      </c>
      <c r="W12" s="32">
        <v>8</v>
      </c>
      <c r="X12" s="32" t="s">
        <v>29</v>
      </c>
      <c r="Y12" s="32">
        <v>9</v>
      </c>
      <c r="Z12" s="32">
        <v>3</v>
      </c>
      <c r="AA12" s="32">
        <v>9</v>
      </c>
      <c r="AB12" s="32" t="s">
        <v>29</v>
      </c>
      <c r="AC12" s="32">
        <v>10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>
        <v>1</v>
      </c>
      <c r="AI12" s="32" t="s">
        <v>29</v>
      </c>
      <c r="AJ12" s="32" t="s">
        <v>29</v>
      </c>
      <c r="AK12" s="32" t="s">
        <v>29</v>
      </c>
      <c r="AL12" s="32" t="s">
        <v>29</v>
      </c>
      <c r="AM12" s="32" t="s">
        <v>29</v>
      </c>
      <c r="AN12" s="30">
        <f>SUMIF($C$9:$AM$9,"Ind",C12:AM12)</f>
        <v>84</v>
      </c>
      <c r="AO12" s="30">
        <f>SUMIF($C$9:$AM$9,"I.Mad",C12:AM12)</f>
        <v>10</v>
      </c>
      <c r="AP12" s="30">
        <f>SUM(AN12:AO12)</f>
        <v>94</v>
      </c>
    </row>
    <row r="13" spans="2:42" ht="20.25">
      <c r="B13" s="31" t="s">
        <v>31</v>
      </c>
      <c r="C13" s="32" t="s">
        <v>29</v>
      </c>
      <c r="D13" s="32" t="s">
        <v>29</v>
      </c>
      <c r="E13" s="32" t="s">
        <v>29</v>
      </c>
      <c r="F13" s="32" t="s">
        <v>29</v>
      </c>
      <c r="G13" s="32">
        <v>0</v>
      </c>
      <c r="H13" s="32" t="s">
        <v>29</v>
      </c>
      <c r="I13" s="32">
        <v>0</v>
      </c>
      <c r="J13" s="32">
        <v>0</v>
      </c>
      <c r="K13" s="32">
        <v>0</v>
      </c>
      <c r="L13" s="32" t="s">
        <v>29</v>
      </c>
      <c r="M13" s="32" t="s">
        <v>29</v>
      </c>
      <c r="N13" s="32" t="s">
        <v>29</v>
      </c>
      <c r="O13" s="32">
        <v>0</v>
      </c>
      <c r="P13" s="32" t="s">
        <v>29</v>
      </c>
      <c r="Q13" s="32">
        <v>0</v>
      </c>
      <c r="R13" s="32" t="s">
        <v>29</v>
      </c>
      <c r="S13" s="32">
        <v>0</v>
      </c>
      <c r="T13" s="32" t="s">
        <v>29</v>
      </c>
      <c r="U13" s="32">
        <v>0</v>
      </c>
      <c r="V13" s="32" t="s">
        <v>29</v>
      </c>
      <c r="W13" s="32">
        <v>0</v>
      </c>
      <c r="X13" s="32" t="s">
        <v>29</v>
      </c>
      <c r="Y13" s="32">
        <v>0</v>
      </c>
      <c r="Z13" s="32">
        <v>0</v>
      </c>
      <c r="AA13" s="32">
        <v>0</v>
      </c>
      <c r="AB13" s="32" t="s">
        <v>29</v>
      </c>
      <c r="AC13" s="32">
        <v>0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>
        <v>51</v>
      </c>
      <c r="AI13" s="32" t="s">
        <v>29</v>
      </c>
      <c r="AJ13" s="32" t="s">
        <v>29</v>
      </c>
      <c r="AK13" s="32" t="s">
        <v>29</v>
      </c>
      <c r="AL13" s="32" t="s">
        <v>29</v>
      </c>
      <c r="AM13" s="32" t="s">
        <v>29</v>
      </c>
      <c r="AN13" s="33"/>
      <c r="AO13" s="33"/>
      <c r="AP13" s="33"/>
    </row>
    <row r="14" spans="2:42" ht="20.25">
      <c r="B14" s="34" t="s">
        <v>32</v>
      </c>
      <c r="C14" s="62" t="s">
        <v>29</v>
      </c>
      <c r="D14" s="62" t="s">
        <v>29</v>
      </c>
      <c r="E14" s="62" t="s">
        <v>29</v>
      </c>
      <c r="F14" s="62" t="s">
        <v>29</v>
      </c>
      <c r="G14" s="62">
        <v>14</v>
      </c>
      <c r="H14" s="62" t="s">
        <v>29</v>
      </c>
      <c r="I14" s="62">
        <v>14</v>
      </c>
      <c r="J14" s="62">
        <v>14</v>
      </c>
      <c r="K14" s="62">
        <v>14.5</v>
      </c>
      <c r="L14" s="62" t="s">
        <v>29</v>
      </c>
      <c r="M14" s="62" t="s">
        <v>29</v>
      </c>
      <c r="N14" s="62" t="s">
        <v>29</v>
      </c>
      <c r="O14" s="62">
        <v>14.5</v>
      </c>
      <c r="P14" s="62" t="s">
        <v>29</v>
      </c>
      <c r="Q14" s="62">
        <v>15</v>
      </c>
      <c r="R14" s="62" t="s">
        <v>29</v>
      </c>
      <c r="S14" s="62">
        <v>15</v>
      </c>
      <c r="T14" s="62" t="s">
        <v>29</v>
      </c>
      <c r="U14" s="62">
        <v>14</v>
      </c>
      <c r="V14" s="62" t="s">
        <v>29</v>
      </c>
      <c r="W14" s="62">
        <v>13.5</v>
      </c>
      <c r="X14" s="62" t="s">
        <v>29</v>
      </c>
      <c r="Y14" s="62">
        <v>14</v>
      </c>
      <c r="Z14" s="62">
        <v>13.5</v>
      </c>
      <c r="AA14" s="82" t="s">
        <v>66</v>
      </c>
      <c r="AB14" s="62" t="s">
        <v>29</v>
      </c>
      <c r="AC14" s="62">
        <v>14</v>
      </c>
      <c r="AD14" s="62" t="s">
        <v>29</v>
      </c>
      <c r="AE14" s="62" t="s">
        <v>29</v>
      </c>
      <c r="AF14" s="62" t="s">
        <v>29</v>
      </c>
      <c r="AG14" s="62" t="s">
        <v>29</v>
      </c>
      <c r="AH14" s="62">
        <v>11.5</v>
      </c>
      <c r="AI14" s="62" t="s">
        <v>29</v>
      </c>
      <c r="AJ14" s="62" t="s">
        <v>29</v>
      </c>
      <c r="AK14" s="62" t="s">
        <v>29</v>
      </c>
      <c r="AL14" s="62" t="s">
        <v>29</v>
      </c>
      <c r="AM14" s="62" t="s">
        <v>29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>
        <v>4</v>
      </c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4</v>
      </c>
      <c r="AO23" s="30">
        <f t="shared" si="1"/>
        <v>0</v>
      </c>
      <c r="AP23" s="30">
        <f t="shared" si="2"/>
        <v>4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>
        <v>1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1</v>
      </c>
      <c r="AP29" s="30">
        <f t="shared" si="2"/>
        <v>1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>
        <v>1</v>
      </c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1</v>
      </c>
      <c r="AP34" s="30">
        <f t="shared" si="2"/>
        <v>1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53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978</v>
      </c>
      <c r="H36" s="30">
        <f t="shared" si="3"/>
        <v>0</v>
      </c>
      <c r="I36" s="30">
        <f t="shared" si="3"/>
        <v>7099</v>
      </c>
      <c r="J36" s="30">
        <f t="shared" si="3"/>
        <v>968</v>
      </c>
      <c r="K36" s="30">
        <f t="shared" si="3"/>
        <v>1991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424</v>
      </c>
      <c r="P36" s="30">
        <f t="shared" si="3"/>
        <v>0</v>
      </c>
      <c r="Q36" s="30">
        <f t="shared" si="3"/>
        <v>3160</v>
      </c>
      <c r="R36" s="30">
        <f t="shared" si="3"/>
        <v>0</v>
      </c>
      <c r="S36" s="30">
        <f t="shared" si="3"/>
        <v>230</v>
      </c>
      <c r="T36" s="30">
        <f t="shared" si="3"/>
        <v>0</v>
      </c>
      <c r="U36" s="30">
        <f t="shared" si="3"/>
        <v>40</v>
      </c>
      <c r="V36" s="30">
        <f t="shared" si="3"/>
        <v>0</v>
      </c>
      <c r="W36" s="30">
        <f t="shared" si="3"/>
        <v>1725</v>
      </c>
      <c r="X36" s="30">
        <f t="shared" si="3"/>
        <v>0</v>
      </c>
      <c r="Y36" s="30">
        <f t="shared" si="3"/>
        <v>4823</v>
      </c>
      <c r="Z36" s="30">
        <f t="shared" si="3"/>
        <v>1072</v>
      </c>
      <c r="AA36" s="30">
        <f t="shared" si="3"/>
        <v>2590</v>
      </c>
      <c r="AB36" s="30">
        <f t="shared" si="3"/>
        <v>0</v>
      </c>
      <c r="AC36" s="30">
        <f t="shared" si="3"/>
        <v>7668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228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30956</v>
      </c>
      <c r="AO36" s="30">
        <f t="shared" si="1"/>
        <v>2040</v>
      </c>
      <c r="AP36" s="30">
        <f t="shared" si="2"/>
        <v>32996</v>
      </c>
    </row>
    <row r="37" spans="2:42" ht="22.5" customHeight="1">
      <c r="B37" s="29" t="s">
        <v>54</v>
      </c>
      <c r="C37" s="65"/>
      <c r="D37" s="65"/>
      <c r="E37" s="65"/>
      <c r="F37" s="65"/>
      <c r="G37" s="65">
        <v>16.4</v>
      </c>
      <c r="H37" s="65"/>
      <c r="I37" s="65"/>
      <c r="J37" s="65">
        <v>18.8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15.2</v>
      </c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64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sheetProtection/>
  <mergeCells count="24">
    <mergeCell ref="AN8:AO8"/>
    <mergeCell ref="Y8:Z8"/>
    <mergeCell ref="AA8:AB8"/>
    <mergeCell ref="AN5:AP5"/>
    <mergeCell ref="Q8:R8"/>
    <mergeCell ref="AL8:AM8"/>
    <mergeCell ref="AJ8:AK8"/>
    <mergeCell ref="AH8:AI8"/>
    <mergeCell ref="B3:AP3"/>
    <mergeCell ref="AN6:AP6"/>
    <mergeCell ref="AL4:AP4"/>
    <mergeCell ref="S8:T8"/>
    <mergeCell ref="U8:V8"/>
    <mergeCell ref="W8:X8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2009-11-10T20:08:12Z</cp:lastPrinted>
  <dcterms:created xsi:type="dcterms:W3CDTF">2008-10-21T17:58:04Z</dcterms:created>
  <dcterms:modified xsi:type="dcterms:W3CDTF">2009-11-10T20:09:20Z</dcterms:modified>
  <cp:category/>
  <cp:version/>
  <cp:contentType/>
  <cp:contentStatus/>
</cp:coreProperties>
</file>