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s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Q19" i="5" s="1"/>
  <c r="AP18" i="5"/>
  <c r="AQ18" i="5" s="1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<sst xmlns="http://schemas.openxmlformats.org/spreadsheetml/2006/main" count="401" uniqueCount="65">
  <si>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</si>
  <si>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</si>
  <si>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</si>
  <si>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</si>
  <si>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</si>
  <si>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</si>
  <si>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</si>
  <si>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</si>
  <si>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</si>
  <si>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</si>
  <si>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</si>
  <si>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</si>
  <si>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</si>
  <si>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</si>
  <si>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</si>
  <si>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</si>
  <si>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</si>
  <si>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</si>
  <si>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</si>
  <si>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</si>
  <si>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</si>
  <si>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</si>
  <si>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</si>
  <si>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</si>
  <si>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</si>
  <si>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</si>
  <si>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</si>
  <si>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</si>
  <si>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</si>
  <si>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</si>
  <si>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</si>
  <si>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</si>
  <si>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</si>
  <si>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</si>
  <si>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</si>
  <si>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</si>
  <si>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</si>
  <si>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</si>
  <si>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</si>
  <si>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</si>
  <si>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</si>
  <si>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</si>
  <si>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</si>
  <si>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</si>
  <si>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</si>
  <si>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</si>
  <si>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</si>
  <si>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</si>
  <si>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</si>
  <si>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</si>
  <si>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</si>
  <si>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</si>
  <si>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</si>
  <si>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</si>
  <si>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</si>
  <si>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</si>
  <si>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</si>
  <si>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</si>
  <si>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</si>
  <si>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</si>
  <si>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</si>
  <si>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R.M.N°427-2015-PRODUCE,R.M.N°242-2016-PRODUCE,R.M.N°275-2016-PRODUCE</t>
  </si>
  <si>
    <t xml:space="preserve">           Atención: Sr. Bruno Giuffra Monteverde</t>
  </si>
  <si>
    <t xml:space="preserve">        Fecha  : 09/08/2016</t>
  </si>
  <si>
    <t>Callao, 10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</si>
</sst>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5" zoomScaleNormal="25" workbookViewId="0">
      <selection activeCell="AA28" sqref="AA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62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54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48</v>
      </c>
      <c r="AF10" s="115"/>
      <c r="AG10" s="121" t="s">
        <v>49</v>
      </c>
      <c r="AH10" s="115"/>
      <c r="AI10" s="121" t="s">
        <v>50</v>
      </c>
      <c r="AJ10" s="115"/>
      <c r="AK10" s="121" t="s">
        <v>51</v>
      </c>
      <c r="AL10" s="115"/>
      <c r="AM10" s="121" t="s">
        <v>52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933.37</v>
      </c>
      <c r="AF12" s="53">
        <v>0</v>
      </c>
      <c r="AG12" s="53">
        <v>68.97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1002.34</v>
      </c>
      <c r="AP12" s="54">
        <f>SUMIF($C$11:$AN$11,"I.Mad",C12:AN12)</f>
        <v>0</v>
      </c>
      <c r="AQ12" s="54">
        <f>SUM(AO12:AP12)</f>
        <v>1002.34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21</v>
      </c>
      <c r="AF13" s="55" t="s">
        <v>20</v>
      </c>
      <c r="AG13" s="55">
        <v>2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23</v>
      </c>
      <c r="AP13" s="54">
        <f>SUMIF($C$11:$AN$11,"I.Mad",C13:AN13)</f>
        <v>0</v>
      </c>
      <c r="AQ13" s="54">
        <f>SUM(AO13:AP13)</f>
        <v>23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6</v>
      </c>
      <c r="AF14" s="55" t="s">
        <v>20</v>
      </c>
      <c r="AG14" s="55">
        <v>1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7</v>
      </c>
      <c r="AP14" s="54">
        <f>SUMIF($C$11:$AN$11,"I.Mad",C14:AN14)</f>
        <v>0</v>
      </c>
      <c r="AQ14" s="54">
        <f>SUM(AO14:AP14)</f>
        <v>7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7.9711548928858011</v>
      </c>
      <c r="AF15" s="55" t="s">
        <v>20</v>
      </c>
      <c r="AG15" s="55">
        <v>6.8965517241379315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13</v>
      </c>
      <c r="AF16" s="61" t="s">
        <v>20</v>
      </c>
      <c r="AG16" s="61">
        <v>13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933.37</v>
      </c>
      <c r="AF38" s="58">
        <f t="shared" si="4"/>
        <v>0</v>
      </c>
      <c r="AG38" s="58">
        <f t="shared" si="4"/>
        <v>68.97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1002.34</v>
      </c>
      <c r="AP38" s="58">
        <f>SUM(AP12,AP18,AP24:AP37)</f>
        <v>0</v>
      </c>
      <c r="AQ38" s="58">
        <f>SUM(AO38:AP38)</f>
        <v>1002.34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17.600000000000001</v>
      </c>
      <c r="H39" s="60"/>
      <c r="I39" s="93">
        <v>18.329999999999998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15.7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2016-08-10T18:46:43Z</dcterms:modified>
</cp:coreProperties>
</file>